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25" windowWidth="15570" windowHeight="114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44" i="1"/>
  <c r="R56" l="1"/>
  <c r="R55"/>
  <c r="R53"/>
  <c r="R54"/>
  <c r="R52"/>
  <c r="R51"/>
  <c r="R50"/>
  <c r="R48"/>
  <c r="R49"/>
  <c r="R46"/>
  <c r="R43"/>
  <c r="R42"/>
  <c r="R41"/>
  <c r="R39"/>
  <c r="R36"/>
  <c r="R38"/>
  <c r="R37"/>
  <c r="R35"/>
  <c r="R34"/>
  <c r="R33"/>
  <c r="R31"/>
  <c r="R32"/>
  <c r="R30"/>
  <c r="R29"/>
  <c r="R28"/>
  <c r="R27"/>
  <c r="R26"/>
  <c r="R25"/>
  <c r="R22"/>
  <c r="R23"/>
  <c r="R21"/>
  <c r="R20"/>
  <c r="R18"/>
  <c r="R17"/>
  <c r="R16"/>
  <c r="R15"/>
  <c r="R14"/>
  <c r="R13"/>
  <c r="R12"/>
  <c r="R11"/>
  <c r="R10"/>
  <c r="R9"/>
  <c r="R8"/>
  <c r="R7"/>
  <c r="R6"/>
  <c r="R5"/>
  <c r="J24"/>
  <c r="R24" s="1"/>
  <c r="J19"/>
  <c r="R19" s="1"/>
</calcChain>
</file>

<file path=xl/sharedStrings.xml><?xml version="1.0" encoding="utf-8"?>
<sst xmlns="http://schemas.openxmlformats.org/spreadsheetml/2006/main" count="133" uniqueCount="81">
  <si>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</si>
  <si>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</si>
  <si>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</si>
  <si>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</si>
  <si>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</si>
  <si>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</si>
  <si>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</si>
  <si>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</si>
  <si>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</si>
  <si>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</si>
  <si>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</si>
  <si>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</si>
  <si>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</si>
  <si>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</si>
  <si>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</si>
  <si>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</si>
  <si>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</si>
  <si>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</si>
  <si>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</si>
  <si>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</si>
  <si>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</si>
  <si>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</si>
  <si>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</si>
  <si>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</si>
  <si>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Решетникова Марина Александровна</t>
  </si>
  <si>
    <t>маг</t>
  </si>
  <si>
    <t>Чихачев Алексей Юрьевич</t>
  </si>
  <si>
    <t>Мусин Радмир Рафикович</t>
  </si>
  <si>
    <t>бак</t>
  </si>
  <si>
    <t>Швидченко Екатерина Владимировна</t>
  </si>
  <si>
    <t>Талянская Марина Андреевна</t>
  </si>
  <si>
    <t>Тимофеев Владимир Владимирович</t>
  </si>
  <si>
    <t>Зайнутдинова Ксения Романовна</t>
  </si>
  <si>
    <t>Тарасова Мария Сергеевна</t>
  </si>
  <si>
    <t>Горбунова Екатерина Андреевна</t>
  </si>
  <si>
    <t>Булатова Алина Сергеевна</t>
  </si>
  <si>
    <t>Петранцова Ксения Олеговна</t>
  </si>
  <si>
    <t>Ермоленко Вероника Сергеевна</t>
  </si>
  <si>
    <t>Колесникова Мария Александровна</t>
  </si>
  <si>
    <t>Хандошко Юлия Юрьевна</t>
  </si>
  <si>
    <t>Коновалова Ксения Александровна</t>
  </si>
  <si>
    <t>Морданов Кирилл Игоревич</t>
  </si>
  <si>
    <t>Сабанова Ксения Александровна</t>
  </si>
  <si>
    <t>Энхбаяр Уну-Орчлон Галч</t>
  </si>
  <si>
    <t>Захарова Юлия Олеговна</t>
  </si>
  <si>
    <t>Покидова Эллина Юрьевна</t>
  </si>
  <si>
    <t>Гуляев Егор Владимирович</t>
  </si>
  <si>
    <t>Шпрингер Владимир Алексеевич</t>
  </si>
  <si>
    <t>Юсупова Гульнара Рафиковна</t>
  </si>
  <si>
    <t>Юркина Ксения Игоревна</t>
  </si>
  <si>
    <t>Зиатдинов Дамир Фаритович</t>
  </si>
  <si>
    <t>Гуна Александр Николаевич</t>
  </si>
  <si>
    <t>Мартынова Дарья Андреевна</t>
  </si>
  <si>
    <t>Трубачев Вадим Юрьевич</t>
  </si>
  <si>
    <t>Абдулжамалов Руслан Арсенович</t>
  </si>
  <si>
    <t>Петрова Софья Павловна</t>
  </si>
  <si>
    <t>Набиева Рамина Абулфат кызы</t>
  </si>
  <si>
    <t>Татарбиева Алина Джангулиевна</t>
  </si>
  <si>
    <t>Шаяхметова Анна Андреевна</t>
  </si>
  <si>
    <t>Тюрина Александра Игоревна</t>
  </si>
  <si>
    <t xml:space="preserve">Борисова Дарина Владиславовна </t>
  </si>
  <si>
    <t>Коренева Ксения Дмитриевна</t>
  </si>
  <si>
    <t>Чубуков Максим Юрьевич</t>
  </si>
  <si>
    <t>Правдюк Дарья Антоновна</t>
  </si>
  <si>
    <t>Савельева Лариса Сергеевна</t>
  </si>
  <si>
    <t>Чукалова Надежда Сергеевна</t>
  </si>
  <si>
    <t>Пущина Анастасия Станиславовна</t>
  </si>
  <si>
    <t>Сайфутдинов Артемий Маратович</t>
  </si>
  <si>
    <t xml:space="preserve">Тарасова Анна Сергеевна </t>
  </si>
  <si>
    <t>Ласько Анна Михайловна</t>
  </si>
  <si>
    <t xml:space="preserve">Иванова Елена Владимировна </t>
  </si>
  <si>
    <t xml:space="preserve">Саенко Екатерина Павловна </t>
  </si>
  <si>
    <t>Черкасов Артемий Александрович</t>
  </si>
  <si>
    <t>Рубаник Анастасия Владмировна</t>
  </si>
  <si>
    <t>Гукова Екатерина Сергеевна</t>
  </si>
  <si>
    <t>Старовойтова Снежана</t>
  </si>
  <si>
    <t>Новиков Кирилл Андреевич</t>
  </si>
  <si>
    <t>Брыкалов Антон Владимирович</t>
  </si>
  <si>
    <t>Пархаев Семен Алексеевич</t>
  </si>
  <si>
    <t>Павлова Софья Павловна</t>
  </si>
  <si>
    <t>Международные отношения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</si>
</sst>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10"/>
      <color rgb="FF000000"/>
      <name val="Calibri"/>
    </font>
    <font>
      <sz val="10"/>
      <name val="Arial"/>
    </font>
    <font>
      <sz val="11"/>
      <color rgb="FF000000"/>
      <name val="Mangal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5" fillId="9" borderId="7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/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7"/>
  <sheetViews>
    <sheetView tabSelected="1" zoomScaleNormal="100" workbookViewId="0">
      <selection activeCell="A4" sqref="A4:Y4"/>
    </sheetView>
  </sheetViews>
  <sheetFormatPr defaultColWidth="15.140625" defaultRowHeight="15" customHeight="1"/>
  <cols>
    <col min="1" max="1" width="4.42578125" style="43" customWidth="1"/>
    <col min="2" max="2" width="34.42578125" style="20" customWidth="1"/>
    <col min="3" max="3" width="13.42578125" style="43" customWidth="1"/>
    <col min="4" max="4" width="6.7109375" style="43" customWidth="1"/>
    <col min="5" max="6" width="6.85546875" style="43" customWidth="1"/>
    <col min="7" max="7" width="7" style="43" customWidth="1"/>
    <col min="8" max="8" width="9.28515625" style="43" customWidth="1"/>
    <col min="9" max="9" width="11.42578125" style="43" customWidth="1"/>
    <col min="10" max="11" width="8.85546875" style="43" customWidth="1"/>
    <col min="12" max="12" width="7.140625" style="43" customWidth="1"/>
    <col min="13" max="13" width="7.42578125" style="43" customWidth="1"/>
    <col min="14" max="14" width="6.7109375" style="43" customWidth="1"/>
    <col min="15" max="15" width="7" style="43" customWidth="1"/>
    <col min="16" max="17" width="7.42578125" style="43" customWidth="1"/>
    <col min="18" max="18" width="10.42578125" style="43" customWidth="1"/>
    <col min="19" max="25" width="7.5703125" hidden="1" customWidth="1"/>
    <col min="26" max="26" width="7.5703125" customWidth="1"/>
  </cols>
  <sheetData>
    <row r="1" spans="1:26" ht="15.7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5" t="s">
        <v>5</v>
      </c>
      <c r="S1" s="13"/>
      <c r="T1" s="13"/>
      <c r="U1" s="13"/>
      <c r="V1" s="13"/>
      <c r="W1" s="13"/>
      <c r="X1" s="13"/>
      <c r="Y1" s="13"/>
      <c r="Z1" s="1"/>
    </row>
    <row r="2" spans="1:26" ht="30.75" customHeight="1">
      <c r="A2" s="9"/>
      <c r="B2" s="9"/>
      <c r="C2" s="9"/>
      <c r="D2" s="9"/>
      <c r="E2" s="6" t="s">
        <v>6</v>
      </c>
      <c r="F2" s="7"/>
      <c r="G2" s="8"/>
      <c r="H2" s="6" t="s">
        <v>7</v>
      </c>
      <c r="I2" s="8"/>
      <c r="J2" s="6" t="s">
        <v>8</v>
      </c>
      <c r="K2" s="8"/>
      <c r="L2" s="6" t="s">
        <v>9</v>
      </c>
      <c r="M2" s="7"/>
      <c r="N2" s="8"/>
      <c r="O2" s="6" t="s">
        <v>10</v>
      </c>
      <c r="P2" s="7"/>
      <c r="Q2" s="8"/>
      <c r="R2" s="9"/>
      <c r="S2" s="13"/>
      <c r="T2" s="13"/>
      <c r="U2" s="13"/>
      <c r="V2" s="13"/>
      <c r="W2" s="13"/>
      <c r="X2" s="13"/>
      <c r="Y2" s="13"/>
      <c r="Z2" s="1"/>
    </row>
    <row r="3" spans="1:26" ht="20.25" customHeight="1">
      <c r="A3" s="9"/>
      <c r="B3" s="14"/>
      <c r="C3" s="9"/>
      <c r="D3" s="9"/>
      <c r="E3" s="10" t="s">
        <v>11</v>
      </c>
      <c r="F3" s="10" t="s">
        <v>12</v>
      </c>
      <c r="G3" s="11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  <c r="P3" s="10" t="s">
        <v>22</v>
      </c>
      <c r="Q3" s="11" t="s">
        <v>23</v>
      </c>
      <c r="R3" s="9"/>
      <c r="S3" s="13"/>
      <c r="T3" s="13"/>
      <c r="U3" s="13"/>
      <c r="V3" s="13"/>
      <c r="W3" s="13"/>
      <c r="X3" s="13"/>
      <c r="Y3" s="13"/>
      <c r="Z3" s="1"/>
    </row>
    <row r="4" spans="1:26" ht="20.25" customHeight="1">
      <c r="A4" s="12" t="s">
        <v>80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"/>
    </row>
    <row r="5" spans="1:26" ht="12.6" customHeight="1">
      <c r="A5" s="21">
        <v>1</v>
      </c>
      <c r="B5" s="15" t="s">
        <v>24</v>
      </c>
      <c r="C5" s="22" t="s">
        <v>25</v>
      </c>
      <c r="D5" s="22">
        <v>2</v>
      </c>
      <c r="E5" s="23">
        <v>15</v>
      </c>
      <c r="F5" s="23"/>
      <c r="G5" s="23">
        <v>8</v>
      </c>
      <c r="H5" s="24"/>
      <c r="I5" s="24">
        <v>21</v>
      </c>
      <c r="J5" s="25">
        <v>31</v>
      </c>
      <c r="K5" s="25"/>
      <c r="L5" s="26"/>
      <c r="M5" s="26"/>
      <c r="N5" s="26"/>
      <c r="O5" s="27"/>
      <c r="P5" s="27"/>
      <c r="Q5" s="27"/>
      <c r="R5" s="22">
        <f t="shared" ref="R5:R43" si="0">SUM(E5:Q5)</f>
        <v>75</v>
      </c>
      <c r="S5" s="13"/>
      <c r="T5" s="13"/>
      <c r="U5" s="13"/>
      <c r="V5" s="13"/>
      <c r="W5" s="13"/>
      <c r="X5" s="13"/>
      <c r="Y5" s="13"/>
      <c r="Z5" s="1"/>
    </row>
    <row r="6" spans="1:26" ht="13.15" customHeight="1">
      <c r="A6" s="28">
        <v>2</v>
      </c>
      <c r="B6" s="16" t="s">
        <v>26</v>
      </c>
      <c r="C6" s="29" t="s">
        <v>25</v>
      </c>
      <c r="D6" s="29">
        <v>2</v>
      </c>
      <c r="E6" s="30">
        <v>15</v>
      </c>
      <c r="F6" s="30"/>
      <c r="G6" s="30">
        <v>8</v>
      </c>
      <c r="H6" s="31"/>
      <c r="I6" s="31">
        <v>20</v>
      </c>
      <c r="J6" s="32">
        <v>17</v>
      </c>
      <c r="K6" s="32"/>
      <c r="L6" s="33"/>
      <c r="M6" s="33"/>
      <c r="N6" s="33"/>
      <c r="O6" s="34"/>
      <c r="P6" s="34"/>
      <c r="Q6" s="34"/>
      <c r="R6" s="29">
        <f t="shared" si="0"/>
        <v>60</v>
      </c>
      <c r="S6" s="13"/>
      <c r="T6" s="13"/>
      <c r="U6" s="13"/>
      <c r="V6" s="13"/>
      <c r="W6" s="13"/>
      <c r="X6" s="13"/>
      <c r="Y6" s="13"/>
      <c r="Z6" s="1"/>
    </row>
    <row r="7" spans="1:26" ht="13.15" customHeight="1">
      <c r="A7" s="28">
        <v>3</v>
      </c>
      <c r="B7" s="16" t="s">
        <v>32</v>
      </c>
      <c r="C7" s="29" t="s">
        <v>28</v>
      </c>
      <c r="D7" s="29">
        <v>2</v>
      </c>
      <c r="E7" s="30">
        <v>0</v>
      </c>
      <c r="F7" s="30"/>
      <c r="G7" s="30"/>
      <c r="H7" s="31"/>
      <c r="I7" s="31">
        <v>24</v>
      </c>
      <c r="J7" s="32">
        <v>24.5</v>
      </c>
      <c r="K7" s="32"/>
      <c r="L7" s="33"/>
      <c r="M7" s="33">
        <v>2</v>
      </c>
      <c r="N7" s="33">
        <v>6</v>
      </c>
      <c r="O7" s="34"/>
      <c r="P7" s="34"/>
      <c r="Q7" s="34"/>
      <c r="R7" s="29">
        <f t="shared" si="0"/>
        <v>56.5</v>
      </c>
      <c r="S7" s="13"/>
      <c r="T7" s="13"/>
      <c r="U7" s="13"/>
      <c r="V7" s="13"/>
      <c r="W7" s="13"/>
      <c r="X7" s="13"/>
      <c r="Y7" s="13"/>
      <c r="Z7" s="2"/>
    </row>
    <row r="8" spans="1:26" ht="12.6" customHeight="1">
      <c r="A8" s="28">
        <v>4</v>
      </c>
      <c r="B8" s="16" t="s">
        <v>27</v>
      </c>
      <c r="C8" s="29" t="s">
        <v>28</v>
      </c>
      <c r="D8" s="29">
        <v>3</v>
      </c>
      <c r="E8" s="30">
        <v>15</v>
      </c>
      <c r="F8" s="30"/>
      <c r="G8" s="30"/>
      <c r="H8" s="31"/>
      <c r="I8" s="31">
        <v>6</v>
      </c>
      <c r="J8" s="32">
        <v>18</v>
      </c>
      <c r="K8" s="32">
        <v>4</v>
      </c>
      <c r="L8" s="33"/>
      <c r="M8" s="33"/>
      <c r="N8" s="33">
        <v>12</v>
      </c>
      <c r="O8" s="34"/>
      <c r="P8" s="34">
        <v>0</v>
      </c>
      <c r="Q8" s="34"/>
      <c r="R8" s="29">
        <f t="shared" si="0"/>
        <v>55</v>
      </c>
      <c r="S8" s="13"/>
      <c r="T8" s="13"/>
      <c r="U8" s="13"/>
      <c r="V8" s="13"/>
      <c r="W8" s="13"/>
      <c r="X8" s="13"/>
      <c r="Y8" s="13"/>
      <c r="Z8" s="2"/>
    </row>
    <row r="9" spans="1:26" ht="12.75" customHeight="1">
      <c r="A9" s="28">
        <v>5</v>
      </c>
      <c r="B9" s="16" t="s">
        <v>29</v>
      </c>
      <c r="C9" s="29" t="s">
        <v>25</v>
      </c>
      <c r="D9" s="29">
        <v>2</v>
      </c>
      <c r="E9" s="30">
        <v>15</v>
      </c>
      <c r="F9" s="30">
        <v>0</v>
      </c>
      <c r="G9" s="30">
        <v>12</v>
      </c>
      <c r="H9" s="31">
        <v>0</v>
      </c>
      <c r="I9" s="31">
        <v>24</v>
      </c>
      <c r="J9" s="32">
        <v>0</v>
      </c>
      <c r="K9" s="32">
        <v>0</v>
      </c>
      <c r="L9" s="33">
        <v>0</v>
      </c>
      <c r="M9" s="33">
        <v>0</v>
      </c>
      <c r="N9" s="33">
        <v>0</v>
      </c>
      <c r="O9" s="34">
        <v>0</v>
      </c>
      <c r="P9" s="34">
        <v>0</v>
      </c>
      <c r="Q9" s="34">
        <v>0</v>
      </c>
      <c r="R9" s="29">
        <f t="shared" si="0"/>
        <v>51</v>
      </c>
      <c r="S9" s="13"/>
      <c r="T9" s="13"/>
      <c r="U9" s="13"/>
      <c r="V9" s="13"/>
      <c r="W9" s="13"/>
      <c r="X9" s="13"/>
      <c r="Y9" s="13"/>
      <c r="Z9" s="1"/>
    </row>
    <row r="10" spans="1:26" ht="12.75" customHeight="1">
      <c r="A10" s="28">
        <v>6</v>
      </c>
      <c r="B10" s="16" t="s">
        <v>30</v>
      </c>
      <c r="C10" s="29" t="s">
        <v>28</v>
      </c>
      <c r="D10" s="29">
        <v>4</v>
      </c>
      <c r="E10" s="30">
        <v>15</v>
      </c>
      <c r="F10" s="30"/>
      <c r="G10" s="30"/>
      <c r="H10" s="31"/>
      <c r="I10" s="31">
        <v>24</v>
      </c>
      <c r="J10" s="32">
        <v>12</v>
      </c>
      <c r="K10" s="32"/>
      <c r="L10" s="33"/>
      <c r="M10" s="33"/>
      <c r="N10" s="33"/>
      <c r="O10" s="34"/>
      <c r="P10" s="34"/>
      <c r="Q10" s="34"/>
      <c r="R10" s="29">
        <f t="shared" si="0"/>
        <v>51</v>
      </c>
      <c r="S10" s="13"/>
      <c r="T10" s="13"/>
      <c r="U10" s="13"/>
      <c r="V10" s="13"/>
      <c r="W10" s="13"/>
      <c r="X10" s="13"/>
      <c r="Y10" s="13"/>
      <c r="Z10" s="1"/>
    </row>
    <row r="11" spans="1:26" ht="12.75" customHeight="1">
      <c r="A11" s="28">
        <v>7</v>
      </c>
      <c r="B11" s="16" t="s">
        <v>31</v>
      </c>
      <c r="C11" s="29" t="s">
        <v>28</v>
      </c>
      <c r="D11" s="29">
        <v>3</v>
      </c>
      <c r="E11" s="30">
        <v>15</v>
      </c>
      <c r="F11" s="30"/>
      <c r="G11" s="30"/>
      <c r="H11" s="31"/>
      <c r="I11" s="31">
        <v>7.5</v>
      </c>
      <c r="J11" s="32"/>
      <c r="K11" s="32"/>
      <c r="L11" s="33">
        <v>16.25</v>
      </c>
      <c r="M11" s="33"/>
      <c r="N11" s="33">
        <v>12</v>
      </c>
      <c r="O11" s="34"/>
      <c r="P11" s="34"/>
      <c r="Q11" s="34"/>
      <c r="R11" s="29">
        <f t="shared" si="0"/>
        <v>50.75</v>
      </c>
      <c r="S11" s="13"/>
      <c r="T11" s="13"/>
      <c r="U11" s="13"/>
      <c r="V11" s="13"/>
      <c r="W11" s="13"/>
      <c r="X11" s="13"/>
      <c r="Y11" s="13"/>
      <c r="Z11" s="1"/>
    </row>
    <row r="12" spans="1:26" ht="12.75" customHeight="1">
      <c r="A12" s="28">
        <v>8</v>
      </c>
      <c r="B12" s="16" t="s">
        <v>33</v>
      </c>
      <c r="C12" s="29" t="s">
        <v>28</v>
      </c>
      <c r="D12" s="29">
        <v>3</v>
      </c>
      <c r="E12" s="30">
        <v>15</v>
      </c>
      <c r="F12" s="30"/>
      <c r="G12" s="30"/>
      <c r="H12" s="31"/>
      <c r="I12" s="31">
        <v>6</v>
      </c>
      <c r="J12" s="32">
        <v>12</v>
      </c>
      <c r="K12" s="32"/>
      <c r="L12" s="33"/>
      <c r="M12" s="33"/>
      <c r="N12" s="33">
        <v>16</v>
      </c>
      <c r="O12" s="34"/>
      <c r="P12" s="34"/>
      <c r="Q12" s="34"/>
      <c r="R12" s="29">
        <f t="shared" si="0"/>
        <v>49</v>
      </c>
      <c r="S12" s="13"/>
      <c r="T12" s="13"/>
      <c r="U12" s="13"/>
      <c r="V12" s="13"/>
      <c r="W12" s="13"/>
      <c r="X12" s="13"/>
      <c r="Y12" s="13"/>
      <c r="Z12" s="1"/>
    </row>
    <row r="13" spans="1:26" ht="12.75" customHeight="1">
      <c r="A13" s="28">
        <v>9</v>
      </c>
      <c r="B13" s="16" t="s">
        <v>35</v>
      </c>
      <c r="C13" s="29" t="s">
        <v>25</v>
      </c>
      <c r="D13" s="29">
        <v>2</v>
      </c>
      <c r="E13" s="30">
        <v>15</v>
      </c>
      <c r="F13" s="30"/>
      <c r="G13" s="30">
        <v>24</v>
      </c>
      <c r="H13" s="31"/>
      <c r="I13" s="31">
        <v>4.5</v>
      </c>
      <c r="J13" s="32">
        <v>0</v>
      </c>
      <c r="K13" s="32">
        <v>0</v>
      </c>
      <c r="L13" s="33"/>
      <c r="M13" s="33">
        <v>0</v>
      </c>
      <c r="N13" s="33">
        <v>0</v>
      </c>
      <c r="O13" s="34"/>
      <c r="P13" s="34"/>
      <c r="Q13" s="34"/>
      <c r="R13" s="29">
        <f t="shared" si="0"/>
        <v>43.5</v>
      </c>
      <c r="S13" s="13"/>
      <c r="T13" s="13"/>
      <c r="U13" s="13"/>
      <c r="V13" s="13"/>
      <c r="W13" s="13"/>
      <c r="X13" s="13"/>
      <c r="Y13" s="13"/>
      <c r="Z13" s="1"/>
    </row>
    <row r="14" spans="1:26" ht="12.75" customHeight="1">
      <c r="A14" s="28">
        <v>10</v>
      </c>
      <c r="B14" s="16" t="s">
        <v>36</v>
      </c>
      <c r="C14" s="29" t="s">
        <v>28</v>
      </c>
      <c r="D14" s="29">
        <v>3</v>
      </c>
      <c r="E14" s="30">
        <v>15</v>
      </c>
      <c r="F14" s="30"/>
      <c r="G14" s="30">
        <v>6</v>
      </c>
      <c r="H14" s="31"/>
      <c r="I14" s="31"/>
      <c r="J14" s="32">
        <v>22</v>
      </c>
      <c r="K14" s="32"/>
      <c r="L14" s="33"/>
      <c r="M14" s="33"/>
      <c r="N14" s="33"/>
      <c r="O14" s="34"/>
      <c r="P14" s="34"/>
      <c r="Q14" s="34"/>
      <c r="R14" s="29">
        <f t="shared" si="0"/>
        <v>43</v>
      </c>
      <c r="S14" s="13"/>
      <c r="T14" s="13"/>
      <c r="U14" s="13"/>
      <c r="V14" s="13"/>
      <c r="W14" s="13"/>
      <c r="X14" s="13"/>
      <c r="Y14" s="13"/>
      <c r="Z14" s="1"/>
    </row>
    <row r="15" spans="1:26" ht="12.75" customHeight="1">
      <c r="A15" s="28">
        <v>11</v>
      </c>
      <c r="B15" s="17" t="s">
        <v>37</v>
      </c>
      <c r="C15" s="35" t="s">
        <v>28</v>
      </c>
      <c r="D15" s="35">
        <v>2</v>
      </c>
      <c r="E15" s="30">
        <v>15</v>
      </c>
      <c r="F15" s="30"/>
      <c r="G15" s="30"/>
      <c r="H15" s="31"/>
      <c r="I15" s="31"/>
      <c r="J15" s="32">
        <v>8.5</v>
      </c>
      <c r="K15" s="32"/>
      <c r="L15" s="33"/>
      <c r="M15" s="33"/>
      <c r="N15" s="33">
        <v>18</v>
      </c>
      <c r="O15" s="34"/>
      <c r="P15" s="34"/>
      <c r="Q15" s="34"/>
      <c r="R15" s="35">
        <f t="shared" si="0"/>
        <v>41.5</v>
      </c>
      <c r="S15" s="13"/>
      <c r="T15" s="13"/>
      <c r="U15" s="13"/>
      <c r="V15" s="13"/>
      <c r="W15" s="13"/>
      <c r="X15" s="13"/>
      <c r="Y15" s="13"/>
      <c r="Z15" s="1"/>
    </row>
    <row r="16" spans="1:26" ht="12.75" customHeight="1">
      <c r="A16" s="28">
        <v>12</v>
      </c>
      <c r="B16" s="16" t="s">
        <v>38</v>
      </c>
      <c r="C16" s="29" t="s">
        <v>28</v>
      </c>
      <c r="D16" s="29">
        <v>4</v>
      </c>
      <c r="E16" s="30">
        <v>0</v>
      </c>
      <c r="F16" s="30"/>
      <c r="G16" s="30">
        <v>5</v>
      </c>
      <c r="H16" s="31"/>
      <c r="I16" s="31">
        <v>24.5</v>
      </c>
      <c r="J16" s="32">
        <v>12</v>
      </c>
      <c r="K16" s="32"/>
      <c r="L16" s="33"/>
      <c r="M16" s="33"/>
      <c r="N16" s="33"/>
      <c r="O16" s="34"/>
      <c r="P16" s="34"/>
      <c r="Q16" s="34"/>
      <c r="R16" s="29">
        <f t="shared" si="0"/>
        <v>41.5</v>
      </c>
      <c r="S16" s="13"/>
      <c r="T16" s="13"/>
      <c r="U16" s="13"/>
      <c r="V16" s="13"/>
      <c r="W16" s="13"/>
      <c r="X16" s="13"/>
      <c r="Y16" s="13"/>
      <c r="Z16" s="1"/>
    </row>
    <row r="17" spans="1:26" ht="12.75" customHeight="1">
      <c r="A17" s="28">
        <v>13</v>
      </c>
      <c r="B17" s="17" t="s">
        <v>34</v>
      </c>
      <c r="C17" s="35" t="s">
        <v>28</v>
      </c>
      <c r="D17" s="35">
        <v>2</v>
      </c>
      <c r="E17" s="30">
        <v>0</v>
      </c>
      <c r="F17" s="30"/>
      <c r="G17" s="30">
        <v>12.5</v>
      </c>
      <c r="H17" s="31"/>
      <c r="I17" s="31">
        <v>28.5</v>
      </c>
      <c r="J17" s="32"/>
      <c r="K17" s="32"/>
      <c r="L17" s="33"/>
      <c r="M17" s="33"/>
      <c r="N17" s="33"/>
      <c r="O17" s="34"/>
      <c r="P17" s="34"/>
      <c r="Q17" s="34"/>
      <c r="R17" s="35">
        <f t="shared" si="0"/>
        <v>41</v>
      </c>
      <c r="S17" s="13"/>
      <c r="T17" s="13"/>
      <c r="U17" s="13"/>
      <c r="V17" s="13"/>
      <c r="W17" s="13"/>
      <c r="X17" s="13"/>
      <c r="Y17" s="13"/>
      <c r="Z17" s="1"/>
    </row>
    <row r="18" spans="1:26" ht="12.75" customHeight="1">
      <c r="A18" s="28">
        <v>14</v>
      </c>
      <c r="B18" s="17" t="s">
        <v>39</v>
      </c>
      <c r="C18" s="35" t="s">
        <v>25</v>
      </c>
      <c r="D18" s="35">
        <v>2</v>
      </c>
      <c r="E18" s="30">
        <v>15</v>
      </c>
      <c r="F18" s="30"/>
      <c r="G18" s="30"/>
      <c r="H18" s="31"/>
      <c r="I18" s="31">
        <v>19</v>
      </c>
      <c r="J18" s="32"/>
      <c r="K18" s="32"/>
      <c r="L18" s="33"/>
      <c r="M18" s="33"/>
      <c r="N18" s="33">
        <v>6</v>
      </c>
      <c r="O18" s="34"/>
      <c r="P18" s="34"/>
      <c r="Q18" s="34"/>
      <c r="R18" s="35">
        <f t="shared" si="0"/>
        <v>40</v>
      </c>
      <c r="S18" s="13"/>
      <c r="T18" s="13"/>
      <c r="U18" s="13"/>
      <c r="V18" s="13"/>
      <c r="W18" s="13"/>
      <c r="X18" s="13"/>
      <c r="Y18" s="13"/>
      <c r="Z18" s="1"/>
    </row>
    <row r="19" spans="1:26" ht="12.75" customHeight="1">
      <c r="A19" s="28">
        <v>15</v>
      </c>
      <c r="B19" s="18" t="s">
        <v>40</v>
      </c>
      <c r="C19" s="36" t="s">
        <v>28</v>
      </c>
      <c r="D19" s="36">
        <v>4</v>
      </c>
      <c r="E19" s="37">
        <v>15</v>
      </c>
      <c r="F19" s="37"/>
      <c r="G19" s="37"/>
      <c r="H19" s="38">
        <v>10.5</v>
      </c>
      <c r="I19" s="38">
        <v>8</v>
      </c>
      <c r="J19" s="39">
        <f>6</f>
        <v>6</v>
      </c>
      <c r="K19" s="39"/>
      <c r="L19" s="40"/>
      <c r="M19" s="40"/>
      <c r="N19" s="40"/>
      <c r="O19" s="41"/>
      <c r="P19" s="41"/>
      <c r="Q19" s="41"/>
      <c r="R19" s="36">
        <f t="shared" si="0"/>
        <v>39.5</v>
      </c>
      <c r="S19" s="13"/>
      <c r="T19" s="13"/>
      <c r="U19" s="13"/>
      <c r="V19" s="13"/>
      <c r="W19" s="13"/>
      <c r="X19" s="13"/>
      <c r="Y19" s="13"/>
      <c r="Z19" s="1"/>
    </row>
    <row r="20" spans="1:26" ht="12.75" customHeight="1">
      <c r="A20" s="28">
        <v>16</v>
      </c>
      <c r="B20" s="16" t="s">
        <v>47</v>
      </c>
      <c r="C20" s="29" t="s">
        <v>28</v>
      </c>
      <c r="D20" s="29">
        <v>4</v>
      </c>
      <c r="E20" s="30">
        <v>15</v>
      </c>
      <c r="F20" s="30"/>
      <c r="G20" s="30">
        <v>18</v>
      </c>
      <c r="H20" s="31">
        <v>0</v>
      </c>
      <c r="I20" s="31">
        <v>6</v>
      </c>
      <c r="J20" s="32"/>
      <c r="K20" s="32"/>
      <c r="L20" s="33"/>
      <c r="M20" s="33"/>
      <c r="N20" s="33"/>
      <c r="O20" s="34"/>
      <c r="P20" s="34"/>
      <c r="Q20" s="34"/>
      <c r="R20" s="29">
        <f t="shared" si="0"/>
        <v>39</v>
      </c>
      <c r="S20" s="13"/>
      <c r="T20" s="13"/>
      <c r="U20" s="13"/>
      <c r="V20" s="13"/>
      <c r="W20" s="13"/>
      <c r="X20" s="13"/>
      <c r="Y20" s="13"/>
      <c r="Z20" s="1"/>
    </row>
    <row r="21" spans="1:26" ht="12.75" customHeight="1">
      <c r="A21" s="28">
        <v>17</v>
      </c>
      <c r="B21" s="16" t="s">
        <v>41</v>
      </c>
      <c r="C21" s="29" t="s">
        <v>28</v>
      </c>
      <c r="D21" s="29">
        <v>3</v>
      </c>
      <c r="E21" s="30">
        <v>15</v>
      </c>
      <c r="F21" s="30"/>
      <c r="G21" s="30"/>
      <c r="H21" s="31"/>
      <c r="I21" s="31"/>
      <c r="J21" s="32">
        <v>16.5</v>
      </c>
      <c r="K21" s="32"/>
      <c r="L21" s="33">
        <v>3</v>
      </c>
      <c r="M21" s="33"/>
      <c r="N21" s="33"/>
      <c r="O21" s="34"/>
      <c r="P21" s="34">
        <v>2</v>
      </c>
      <c r="Q21" s="34"/>
      <c r="R21" s="29">
        <f t="shared" si="0"/>
        <v>36.5</v>
      </c>
      <c r="S21" s="13"/>
      <c r="T21" s="13"/>
      <c r="U21" s="13"/>
      <c r="V21" s="13"/>
      <c r="W21" s="13"/>
      <c r="X21" s="13"/>
      <c r="Y21" s="13"/>
      <c r="Z21" s="1"/>
    </row>
    <row r="22" spans="1:26" s="3" customFormat="1" ht="12.75" customHeight="1">
      <c r="A22" s="28">
        <v>18</v>
      </c>
      <c r="B22" s="16" t="s">
        <v>43</v>
      </c>
      <c r="C22" s="29" t="s">
        <v>25</v>
      </c>
      <c r="D22" s="29">
        <v>2</v>
      </c>
      <c r="E22" s="30">
        <v>15</v>
      </c>
      <c r="F22" s="30"/>
      <c r="G22" s="30"/>
      <c r="H22" s="31"/>
      <c r="I22" s="31"/>
      <c r="J22" s="32">
        <v>0</v>
      </c>
      <c r="K22" s="32"/>
      <c r="L22" s="33">
        <v>2</v>
      </c>
      <c r="M22" s="33"/>
      <c r="N22" s="33">
        <v>14</v>
      </c>
      <c r="O22" s="34">
        <v>3</v>
      </c>
      <c r="P22" s="34"/>
      <c r="Q22" s="34"/>
      <c r="R22" s="29">
        <f>SUM(E22:Q22)</f>
        <v>34</v>
      </c>
      <c r="S22" s="13"/>
      <c r="T22" s="13"/>
      <c r="U22" s="13"/>
      <c r="V22" s="13"/>
      <c r="W22" s="13"/>
      <c r="X22" s="13"/>
      <c r="Y22" s="13"/>
      <c r="Z22" s="1"/>
    </row>
    <row r="23" spans="1:26" ht="12.75" customHeight="1">
      <c r="A23" s="28">
        <v>19</v>
      </c>
      <c r="B23" s="16" t="s">
        <v>42</v>
      </c>
      <c r="C23" s="29" t="s">
        <v>28</v>
      </c>
      <c r="D23" s="29">
        <v>3</v>
      </c>
      <c r="E23" s="30">
        <v>0</v>
      </c>
      <c r="F23" s="30">
        <v>4</v>
      </c>
      <c r="G23" s="30"/>
      <c r="H23" s="31"/>
      <c r="I23" s="31"/>
      <c r="J23" s="32">
        <v>12</v>
      </c>
      <c r="K23" s="32"/>
      <c r="L23" s="33"/>
      <c r="M23" s="33"/>
      <c r="N23" s="33">
        <v>18</v>
      </c>
      <c r="O23" s="34"/>
      <c r="P23" s="34"/>
      <c r="Q23" s="34"/>
      <c r="R23" s="29">
        <f t="shared" si="0"/>
        <v>34</v>
      </c>
      <c r="S23" s="13"/>
      <c r="T23" s="13"/>
      <c r="U23" s="13"/>
      <c r="V23" s="13"/>
      <c r="W23" s="13"/>
      <c r="X23" s="13"/>
      <c r="Y23" s="13"/>
      <c r="Z23" s="1"/>
    </row>
    <row r="24" spans="1:26" ht="12.6" customHeight="1">
      <c r="A24" s="28">
        <v>20</v>
      </c>
      <c r="B24" s="16" t="s">
        <v>44</v>
      </c>
      <c r="C24" s="29" t="s">
        <v>25</v>
      </c>
      <c r="D24" s="29">
        <v>2</v>
      </c>
      <c r="E24" s="30">
        <v>15</v>
      </c>
      <c r="F24" s="30"/>
      <c r="G24" s="30"/>
      <c r="H24" s="31">
        <v>1.5</v>
      </c>
      <c r="I24" s="31"/>
      <c r="J24" s="32">
        <f>8+4</f>
        <v>12</v>
      </c>
      <c r="K24" s="32">
        <v>5</v>
      </c>
      <c r="L24" s="33"/>
      <c r="M24" s="33"/>
      <c r="N24" s="33"/>
      <c r="O24" s="34"/>
      <c r="P24" s="34"/>
      <c r="Q24" s="34"/>
      <c r="R24" s="29">
        <f t="shared" si="0"/>
        <v>33.5</v>
      </c>
      <c r="S24" s="13"/>
      <c r="T24" s="13"/>
      <c r="U24" s="13"/>
      <c r="V24" s="13"/>
      <c r="W24" s="13"/>
      <c r="X24" s="13"/>
      <c r="Y24" s="13"/>
      <c r="Z24" s="1"/>
    </row>
    <row r="25" spans="1:26" ht="12.75" customHeight="1">
      <c r="A25" s="28">
        <v>21</v>
      </c>
      <c r="B25" s="16" t="s">
        <v>45</v>
      </c>
      <c r="C25" s="29" t="s">
        <v>28</v>
      </c>
      <c r="D25" s="29">
        <v>4</v>
      </c>
      <c r="E25" s="30">
        <v>15</v>
      </c>
      <c r="F25" s="30"/>
      <c r="G25" s="30"/>
      <c r="H25" s="31"/>
      <c r="I25" s="31">
        <v>1</v>
      </c>
      <c r="J25" s="32">
        <v>5</v>
      </c>
      <c r="K25" s="32"/>
      <c r="L25" s="33"/>
      <c r="M25" s="33"/>
      <c r="N25" s="33">
        <v>12</v>
      </c>
      <c r="O25" s="34"/>
      <c r="P25" s="34"/>
      <c r="Q25" s="34"/>
      <c r="R25" s="29">
        <f t="shared" si="0"/>
        <v>33</v>
      </c>
      <c r="S25" s="13"/>
      <c r="T25" s="13"/>
      <c r="U25" s="13"/>
      <c r="V25" s="13"/>
      <c r="W25" s="13"/>
      <c r="X25" s="13"/>
      <c r="Y25" s="13"/>
      <c r="Z25" s="1"/>
    </row>
    <row r="26" spans="1:26" ht="12.75" customHeight="1">
      <c r="A26" s="28">
        <v>22</v>
      </c>
      <c r="B26" s="16" t="s">
        <v>46</v>
      </c>
      <c r="C26" s="29" t="s">
        <v>25</v>
      </c>
      <c r="D26" s="29">
        <v>2</v>
      </c>
      <c r="E26" s="30">
        <v>15</v>
      </c>
      <c r="F26" s="30"/>
      <c r="G26" s="30"/>
      <c r="H26" s="31"/>
      <c r="I26" s="31"/>
      <c r="J26" s="32">
        <v>12</v>
      </c>
      <c r="K26" s="32"/>
      <c r="L26" s="33"/>
      <c r="M26" s="33"/>
      <c r="N26" s="33">
        <v>6</v>
      </c>
      <c r="O26" s="34"/>
      <c r="P26" s="34"/>
      <c r="Q26" s="34"/>
      <c r="R26" s="29">
        <f t="shared" si="0"/>
        <v>33</v>
      </c>
      <c r="S26" s="13"/>
      <c r="T26" s="13"/>
      <c r="U26" s="13"/>
      <c r="V26" s="13"/>
      <c r="W26" s="13"/>
      <c r="X26" s="13"/>
      <c r="Y26" s="13"/>
      <c r="Z26" s="1"/>
    </row>
    <row r="27" spans="1:26" ht="12.75" customHeight="1">
      <c r="A27" s="28">
        <v>23</v>
      </c>
      <c r="B27" s="16" t="s">
        <v>52</v>
      </c>
      <c r="C27" s="29" t="s">
        <v>28</v>
      </c>
      <c r="D27" s="29">
        <v>2</v>
      </c>
      <c r="E27" s="30">
        <v>0</v>
      </c>
      <c r="F27" s="30"/>
      <c r="G27" s="30"/>
      <c r="H27" s="31"/>
      <c r="I27" s="31">
        <v>8</v>
      </c>
      <c r="J27" s="32">
        <v>24.5</v>
      </c>
      <c r="K27" s="32"/>
      <c r="L27" s="33"/>
      <c r="M27" s="33"/>
      <c r="N27" s="33"/>
      <c r="O27" s="34"/>
      <c r="P27" s="34"/>
      <c r="Q27" s="34"/>
      <c r="R27" s="29">
        <f t="shared" si="0"/>
        <v>32.5</v>
      </c>
      <c r="S27" s="13"/>
      <c r="T27" s="13"/>
      <c r="U27" s="13"/>
      <c r="V27" s="13"/>
      <c r="W27" s="13"/>
      <c r="X27" s="13"/>
      <c r="Y27" s="13"/>
      <c r="Z27" s="1"/>
    </row>
    <row r="28" spans="1:26" ht="12.75" customHeight="1">
      <c r="A28" s="28">
        <v>24</v>
      </c>
      <c r="B28" s="16" t="s">
        <v>76</v>
      </c>
      <c r="C28" s="29" t="s">
        <v>28</v>
      </c>
      <c r="D28" s="29">
        <v>2</v>
      </c>
      <c r="E28" s="30">
        <v>15</v>
      </c>
      <c r="F28" s="30"/>
      <c r="G28" s="30"/>
      <c r="H28" s="31"/>
      <c r="I28" s="31"/>
      <c r="J28" s="32">
        <v>17</v>
      </c>
      <c r="K28" s="32"/>
      <c r="L28" s="33"/>
      <c r="M28" s="33"/>
      <c r="N28" s="33"/>
      <c r="O28" s="34"/>
      <c r="P28" s="34"/>
      <c r="Q28" s="34"/>
      <c r="R28" s="29">
        <f t="shared" si="0"/>
        <v>32</v>
      </c>
      <c r="S28" s="13"/>
      <c r="T28" s="13"/>
      <c r="U28" s="13"/>
      <c r="V28" s="13"/>
      <c r="W28" s="13"/>
      <c r="X28" s="13"/>
      <c r="Y28" s="13"/>
      <c r="Z28" s="1"/>
    </row>
    <row r="29" spans="1:26" ht="12.75" customHeight="1">
      <c r="A29" s="28">
        <v>25</v>
      </c>
      <c r="B29" s="16" t="s">
        <v>63</v>
      </c>
      <c r="C29" s="29" t="s">
        <v>25</v>
      </c>
      <c r="D29" s="29">
        <v>2</v>
      </c>
      <c r="E29" s="30">
        <v>15</v>
      </c>
      <c r="F29" s="30"/>
      <c r="G29" s="30">
        <v>8</v>
      </c>
      <c r="H29" s="31">
        <v>0</v>
      </c>
      <c r="I29" s="31">
        <v>8.5</v>
      </c>
      <c r="J29" s="32">
        <v>0</v>
      </c>
      <c r="K29" s="32"/>
      <c r="L29" s="33"/>
      <c r="M29" s="33"/>
      <c r="N29" s="33"/>
      <c r="O29" s="34"/>
      <c r="P29" s="34"/>
      <c r="Q29" s="34"/>
      <c r="R29" s="29">
        <f t="shared" si="0"/>
        <v>31.5</v>
      </c>
      <c r="S29" s="13"/>
      <c r="T29" s="13"/>
      <c r="U29" s="13"/>
      <c r="V29" s="13"/>
      <c r="W29" s="13"/>
      <c r="X29" s="13"/>
      <c r="Y29" s="13"/>
      <c r="Z29" s="1"/>
    </row>
    <row r="30" spans="1:26" ht="12.75" customHeight="1">
      <c r="A30" s="28">
        <v>26</v>
      </c>
      <c r="B30" s="16" t="s">
        <v>48</v>
      </c>
      <c r="C30" s="29" t="s">
        <v>25</v>
      </c>
      <c r="D30" s="29">
        <v>2</v>
      </c>
      <c r="E30" s="30"/>
      <c r="F30" s="30"/>
      <c r="G30" s="30">
        <v>9</v>
      </c>
      <c r="H30" s="31"/>
      <c r="I30" s="31">
        <v>7</v>
      </c>
      <c r="J30" s="32"/>
      <c r="K30" s="32"/>
      <c r="L30" s="33">
        <v>11.5</v>
      </c>
      <c r="M30" s="33">
        <v>3</v>
      </c>
      <c r="N30" s="33"/>
      <c r="O30" s="34"/>
      <c r="P30" s="34"/>
      <c r="Q30" s="34"/>
      <c r="R30" s="29">
        <f t="shared" si="0"/>
        <v>30.5</v>
      </c>
      <c r="S30" s="13"/>
      <c r="T30" s="13"/>
      <c r="U30" s="13"/>
      <c r="V30" s="13"/>
      <c r="W30" s="13"/>
      <c r="X30" s="13"/>
      <c r="Y30" s="13"/>
      <c r="Z30" s="1"/>
    </row>
    <row r="31" spans="1:26" s="3" customFormat="1" ht="12.75" customHeight="1">
      <c r="A31" s="28">
        <v>27</v>
      </c>
      <c r="B31" s="16" t="s">
        <v>67</v>
      </c>
      <c r="C31" s="29" t="s">
        <v>28</v>
      </c>
      <c r="D31" s="29">
        <v>4</v>
      </c>
      <c r="E31" s="30">
        <v>15</v>
      </c>
      <c r="F31" s="30"/>
      <c r="G31" s="30"/>
      <c r="H31" s="31"/>
      <c r="I31" s="31">
        <v>2</v>
      </c>
      <c r="J31" s="32">
        <v>13</v>
      </c>
      <c r="K31" s="32"/>
      <c r="L31" s="33"/>
      <c r="M31" s="33"/>
      <c r="N31" s="33"/>
      <c r="O31" s="34"/>
      <c r="P31" s="34"/>
      <c r="Q31" s="34"/>
      <c r="R31" s="29">
        <f>SUM(E31:Q31)</f>
        <v>30</v>
      </c>
      <c r="S31" s="13"/>
      <c r="T31" s="13"/>
      <c r="U31" s="13"/>
      <c r="V31" s="13"/>
      <c r="W31" s="13"/>
      <c r="X31" s="13"/>
      <c r="Y31" s="13"/>
      <c r="Z31" s="1"/>
    </row>
    <row r="32" spans="1:26" ht="12.75" customHeight="1">
      <c r="A32" s="28">
        <v>28</v>
      </c>
      <c r="B32" s="16" t="s">
        <v>51</v>
      </c>
      <c r="C32" s="29" t="s">
        <v>28</v>
      </c>
      <c r="D32" s="29">
        <v>2</v>
      </c>
      <c r="E32" s="30">
        <v>0</v>
      </c>
      <c r="F32" s="30"/>
      <c r="G32" s="30">
        <v>12</v>
      </c>
      <c r="H32" s="31"/>
      <c r="I32" s="31"/>
      <c r="J32" s="32">
        <v>12</v>
      </c>
      <c r="K32" s="32"/>
      <c r="L32" s="33"/>
      <c r="M32" s="33"/>
      <c r="N32" s="33"/>
      <c r="O32" s="34">
        <v>4</v>
      </c>
      <c r="P32" s="34">
        <v>2</v>
      </c>
      <c r="Q32" s="34"/>
      <c r="R32" s="29">
        <f t="shared" si="0"/>
        <v>30</v>
      </c>
      <c r="S32" s="13"/>
      <c r="T32" s="13"/>
      <c r="U32" s="13"/>
      <c r="V32" s="13"/>
      <c r="W32" s="13"/>
      <c r="X32" s="13"/>
      <c r="Y32" s="13"/>
      <c r="Z32" s="1"/>
    </row>
    <row r="33" spans="1:26" ht="12.75" customHeight="1">
      <c r="A33" s="28">
        <v>29</v>
      </c>
      <c r="B33" s="16" t="s">
        <v>49</v>
      </c>
      <c r="C33" s="29" t="s">
        <v>28</v>
      </c>
      <c r="D33" s="29">
        <v>4</v>
      </c>
      <c r="E33" s="30">
        <v>0</v>
      </c>
      <c r="F33" s="30"/>
      <c r="G33" s="30">
        <v>6</v>
      </c>
      <c r="H33" s="31"/>
      <c r="I33" s="31">
        <v>22.5</v>
      </c>
      <c r="J33" s="32"/>
      <c r="K33" s="32"/>
      <c r="L33" s="33"/>
      <c r="M33" s="33"/>
      <c r="N33" s="33"/>
      <c r="O33" s="34"/>
      <c r="P33" s="34"/>
      <c r="Q33" s="34"/>
      <c r="R33" s="29">
        <f t="shared" si="0"/>
        <v>28.5</v>
      </c>
      <c r="S33" s="13"/>
      <c r="T33" s="13"/>
      <c r="U33" s="13"/>
      <c r="V33" s="13"/>
      <c r="W33" s="13"/>
      <c r="X33" s="13"/>
      <c r="Y33" s="13"/>
      <c r="Z33" s="1"/>
    </row>
    <row r="34" spans="1:26" ht="12.75" customHeight="1">
      <c r="A34" s="28">
        <v>30</v>
      </c>
      <c r="B34" s="16" t="s">
        <v>50</v>
      </c>
      <c r="C34" s="29" t="s">
        <v>25</v>
      </c>
      <c r="D34" s="29">
        <v>1</v>
      </c>
      <c r="E34" s="30">
        <v>0</v>
      </c>
      <c r="F34" s="30"/>
      <c r="G34" s="30"/>
      <c r="H34" s="31"/>
      <c r="I34" s="31">
        <v>13</v>
      </c>
      <c r="J34" s="32">
        <v>15</v>
      </c>
      <c r="K34" s="32"/>
      <c r="L34" s="33"/>
      <c r="M34" s="33"/>
      <c r="N34" s="33"/>
      <c r="O34" s="34"/>
      <c r="P34" s="34"/>
      <c r="Q34" s="34"/>
      <c r="R34" s="29">
        <f t="shared" si="0"/>
        <v>28</v>
      </c>
      <c r="S34" s="13"/>
      <c r="T34" s="13"/>
      <c r="U34" s="13"/>
      <c r="V34" s="13"/>
      <c r="W34" s="13"/>
      <c r="X34" s="13"/>
      <c r="Y34" s="13"/>
      <c r="Z34" s="1"/>
    </row>
    <row r="35" spans="1:26" ht="12.75" customHeight="1">
      <c r="A35" s="28">
        <v>31</v>
      </c>
      <c r="B35" s="16" t="s">
        <v>73</v>
      </c>
      <c r="C35" s="29" t="s">
        <v>28</v>
      </c>
      <c r="D35" s="29">
        <v>2</v>
      </c>
      <c r="E35" s="30">
        <v>0</v>
      </c>
      <c r="F35" s="30"/>
      <c r="G35" s="30"/>
      <c r="H35" s="31"/>
      <c r="I35" s="31">
        <v>4</v>
      </c>
      <c r="J35" s="32"/>
      <c r="K35" s="32"/>
      <c r="L35" s="33">
        <v>4</v>
      </c>
      <c r="M35" s="33">
        <v>19</v>
      </c>
      <c r="N35" s="33">
        <v>0</v>
      </c>
      <c r="O35" s="34"/>
      <c r="P35" s="34"/>
      <c r="Q35" s="34"/>
      <c r="R35" s="29">
        <f t="shared" si="0"/>
        <v>27</v>
      </c>
      <c r="S35" s="13"/>
      <c r="T35" s="13"/>
      <c r="U35" s="13"/>
      <c r="V35" s="13"/>
      <c r="W35" s="13"/>
      <c r="X35" s="13"/>
      <c r="Y35" s="13"/>
      <c r="Z35" s="1"/>
    </row>
    <row r="36" spans="1:26" s="3" customFormat="1" ht="12.75" customHeight="1">
      <c r="A36" s="28">
        <v>32</v>
      </c>
      <c r="B36" s="16" t="s">
        <v>71</v>
      </c>
      <c r="C36" s="29" t="s">
        <v>28</v>
      </c>
      <c r="D36" s="29">
        <v>4</v>
      </c>
      <c r="E36" s="30">
        <v>15</v>
      </c>
      <c r="F36" s="30"/>
      <c r="G36" s="30"/>
      <c r="H36" s="31"/>
      <c r="I36" s="31"/>
      <c r="J36" s="32"/>
      <c r="K36" s="32"/>
      <c r="L36" s="33"/>
      <c r="M36" s="33"/>
      <c r="N36" s="33">
        <v>10</v>
      </c>
      <c r="O36" s="34"/>
      <c r="P36" s="34"/>
      <c r="Q36" s="34"/>
      <c r="R36" s="29">
        <f>SUM(E36:Q36)</f>
        <v>25</v>
      </c>
      <c r="S36" s="13"/>
      <c r="T36" s="13"/>
      <c r="U36" s="13"/>
      <c r="V36" s="13"/>
      <c r="W36" s="13"/>
      <c r="X36" s="13"/>
      <c r="Y36" s="13"/>
      <c r="Z36" s="1"/>
    </row>
    <row r="37" spans="1:26" ht="12.75" customHeight="1">
      <c r="A37" s="28">
        <v>33</v>
      </c>
      <c r="B37" s="16" t="s">
        <v>53</v>
      </c>
      <c r="C37" s="29" t="s">
        <v>25</v>
      </c>
      <c r="D37" s="29">
        <v>1</v>
      </c>
      <c r="E37" s="30">
        <v>0</v>
      </c>
      <c r="F37" s="30">
        <v>0</v>
      </c>
      <c r="G37" s="30">
        <v>0</v>
      </c>
      <c r="H37" s="31">
        <v>0</v>
      </c>
      <c r="I37" s="31">
        <v>1</v>
      </c>
      <c r="J37" s="32">
        <v>12</v>
      </c>
      <c r="K37" s="32">
        <v>0</v>
      </c>
      <c r="L37" s="33">
        <v>0</v>
      </c>
      <c r="M37" s="33">
        <v>12</v>
      </c>
      <c r="N37" s="33"/>
      <c r="O37" s="34"/>
      <c r="P37" s="34">
        <v>0</v>
      </c>
      <c r="Q37" s="34"/>
      <c r="R37" s="29">
        <f t="shared" si="0"/>
        <v>25</v>
      </c>
      <c r="S37" s="13"/>
      <c r="T37" s="13"/>
      <c r="U37" s="13"/>
      <c r="V37" s="13"/>
      <c r="W37" s="13"/>
      <c r="X37" s="13"/>
      <c r="Y37" s="13"/>
      <c r="Z37" s="1"/>
    </row>
    <row r="38" spans="1:26" ht="12.75" customHeight="1">
      <c r="A38" s="28">
        <v>34</v>
      </c>
      <c r="B38" s="16" t="s">
        <v>74</v>
      </c>
      <c r="C38" s="29" t="s">
        <v>25</v>
      </c>
      <c r="D38" s="29">
        <v>2</v>
      </c>
      <c r="E38" s="30">
        <v>0</v>
      </c>
      <c r="F38" s="30"/>
      <c r="G38" s="30"/>
      <c r="H38" s="31"/>
      <c r="I38" s="31">
        <v>1</v>
      </c>
      <c r="J38" s="32"/>
      <c r="K38" s="32"/>
      <c r="L38" s="33"/>
      <c r="M38" s="33"/>
      <c r="N38" s="33">
        <v>24</v>
      </c>
      <c r="O38" s="34"/>
      <c r="P38" s="34"/>
      <c r="Q38" s="34"/>
      <c r="R38" s="29">
        <f t="shared" si="0"/>
        <v>25</v>
      </c>
      <c r="S38" s="13"/>
      <c r="T38" s="13"/>
      <c r="U38" s="13"/>
      <c r="V38" s="13"/>
      <c r="W38" s="13"/>
      <c r="X38" s="13"/>
      <c r="Y38" s="13"/>
      <c r="Z38" s="1"/>
    </row>
    <row r="39" spans="1:26" ht="12.75" customHeight="1">
      <c r="A39" s="28">
        <v>35</v>
      </c>
      <c r="B39" s="16" t="s">
        <v>54</v>
      </c>
      <c r="C39" s="29" t="s">
        <v>28</v>
      </c>
      <c r="D39" s="29">
        <v>3</v>
      </c>
      <c r="E39" s="30">
        <v>0</v>
      </c>
      <c r="F39" s="30"/>
      <c r="G39" s="30"/>
      <c r="H39" s="31"/>
      <c r="I39" s="31"/>
      <c r="J39" s="32">
        <v>19.5</v>
      </c>
      <c r="K39" s="32">
        <v>2</v>
      </c>
      <c r="L39" s="33">
        <v>3</v>
      </c>
      <c r="M39" s="33"/>
      <c r="N39" s="33"/>
      <c r="O39" s="34"/>
      <c r="P39" s="34"/>
      <c r="Q39" s="34"/>
      <c r="R39" s="29">
        <f t="shared" si="0"/>
        <v>24.5</v>
      </c>
      <c r="S39" s="13"/>
      <c r="T39" s="13"/>
      <c r="U39" s="13"/>
      <c r="V39" s="13"/>
      <c r="W39" s="13"/>
      <c r="X39" s="13"/>
      <c r="Y39" s="13"/>
      <c r="Z39" s="1"/>
    </row>
    <row r="40" spans="1:26" s="3" customFormat="1" ht="12.75" customHeight="1">
      <c r="A40" s="28">
        <v>36</v>
      </c>
      <c r="B40" s="16" t="s">
        <v>79</v>
      </c>
      <c r="C40" s="29" t="s">
        <v>25</v>
      </c>
      <c r="D40" s="29">
        <v>2</v>
      </c>
      <c r="E40" s="30">
        <v>15</v>
      </c>
      <c r="F40" s="30"/>
      <c r="G40" s="30"/>
      <c r="H40" s="31">
        <v>0</v>
      </c>
      <c r="I40" s="31">
        <v>9</v>
      </c>
      <c r="J40" s="32">
        <v>0</v>
      </c>
      <c r="K40" s="32"/>
      <c r="L40" s="33"/>
      <c r="M40" s="33"/>
      <c r="N40" s="33">
        <v>0</v>
      </c>
      <c r="O40" s="34">
        <v>0</v>
      </c>
      <c r="P40" s="34">
        <v>0</v>
      </c>
      <c r="Q40" s="34"/>
      <c r="R40" s="29">
        <v>24</v>
      </c>
      <c r="S40" s="13"/>
      <c r="T40" s="13"/>
      <c r="U40" s="13"/>
      <c r="V40" s="13"/>
      <c r="W40" s="13"/>
      <c r="X40" s="13"/>
      <c r="Y40" s="13"/>
      <c r="Z40" s="1"/>
    </row>
    <row r="41" spans="1:26" ht="12.75" customHeight="1">
      <c r="A41" s="28">
        <v>37</v>
      </c>
      <c r="B41" s="16" t="s">
        <v>55</v>
      </c>
      <c r="C41" s="29" t="s">
        <v>25</v>
      </c>
      <c r="D41" s="29">
        <v>2</v>
      </c>
      <c r="E41" s="30">
        <v>15</v>
      </c>
      <c r="F41" s="30"/>
      <c r="G41" s="30"/>
      <c r="H41" s="31"/>
      <c r="I41" s="31">
        <v>9</v>
      </c>
      <c r="J41" s="32"/>
      <c r="K41" s="32"/>
      <c r="L41" s="33"/>
      <c r="M41" s="33"/>
      <c r="N41" s="33"/>
      <c r="O41" s="34"/>
      <c r="P41" s="34"/>
      <c r="Q41" s="34"/>
      <c r="R41" s="29">
        <f t="shared" si="0"/>
        <v>24</v>
      </c>
      <c r="S41" s="13"/>
      <c r="T41" s="13"/>
      <c r="U41" s="13"/>
      <c r="V41" s="13"/>
      <c r="W41" s="13"/>
      <c r="X41" s="13"/>
      <c r="Y41" s="13"/>
      <c r="Z41" s="1"/>
    </row>
    <row r="42" spans="1:26" ht="12.6" customHeight="1">
      <c r="A42" s="28">
        <v>38</v>
      </c>
      <c r="B42" s="16" t="s">
        <v>56</v>
      </c>
      <c r="C42" s="29" t="s">
        <v>28</v>
      </c>
      <c r="D42" s="29">
        <v>3</v>
      </c>
      <c r="E42" s="30">
        <v>0</v>
      </c>
      <c r="F42" s="30"/>
      <c r="G42" s="30"/>
      <c r="H42" s="31"/>
      <c r="I42" s="31">
        <v>9</v>
      </c>
      <c r="J42" s="32">
        <v>15</v>
      </c>
      <c r="K42" s="32"/>
      <c r="L42" s="33"/>
      <c r="M42" s="33"/>
      <c r="N42" s="33"/>
      <c r="O42" s="34"/>
      <c r="P42" s="34"/>
      <c r="Q42" s="34"/>
      <c r="R42" s="29">
        <f t="shared" si="0"/>
        <v>24</v>
      </c>
      <c r="S42" s="13"/>
      <c r="T42" s="13"/>
      <c r="U42" s="13"/>
      <c r="V42" s="13"/>
      <c r="W42" s="13"/>
      <c r="X42" s="13"/>
      <c r="Y42" s="13"/>
      <c r="Z42" s="1"/>
    </row>
    <row r="43" spans="1:26" ht="12.75" customHeight="1">
      <c r="A43" s="28">
        <v>39</v>
      </c>
      <c r="B43" s="16" t="s">
        <v>72</v>
      </c>
      <c r="C43" s="29" t="s">
        <v>25</v>
      </c>
      <c r="D43" s="29">
        <v>2</v>
      </c>
      <c r="E43" s="30">
        <v>0</v>
      </c>
      <c r="F43" s="30"/>
      <c r="G43" s="30"/>
      <c r="H43" s="31"/>
      <c r="I43" s="31"/>
      <c r="J43" s="32">
        <v>12</v>
      </c>
      <c r="K43" s="32"/>
      <c r="L43" s="33"/>
      <c r="M43" s="33"/>
      <c r="N43" s="33">
        <v>12</v>
      </c>
      <c r="O43" s="34"/>
      <c r="P43" s="34"/>
      <c r="Q43" s="34"/>
      <c r="R43" s="29">
        <f t="shared" si="0"/>
        <v>24</v>
      </c>
      <c r="S43" s="13"/>
      <c r="T43" s="13"/>
      <c r="U43" s="13"/>
      <c r="V43" s="13"/>
      <c r="W43" s="13"/>
      <c r="X43" s="13"/>
      <c r="Y43" s="13"/>
      <c r="Z43" s="1"/>
    </row>
    <row r="44" spans="1:26" s="3" customFormat="1" ht="12.75" customHeight="1">
      <c r="A44" s="28">
        <v>40</v>
      </c>
      <c r="B44" s="16" t="s">
        <v>75</v>
      </c>
      <c r="C44" s="29" t="s">
        <v>28</v>
      </c>
      <c r="D44" s="29">
        <v>4</v>
      </c>
      <c r="E44" s="30">
        <v>0</v>
      </c>
      <c r="F44" s="30">
        <v>0</v>
      </c>
      <c r="G44" s="30">
        <v>8</v>
      </c>
      <c r="H44" s="31">
        <v>5</v>
      </c>
      <c r="I44" s="31">
        <v>6</v>
      </c>
      <c r="J44" s="32">
        <v>4.5</v>
      </c>
      <c r="K44" s="32"/>
      <c r="L44" s="33"/>
      <c r="M44" s="33"/>
      <c r="N44" s="33"/>
      <c r="O44" s="34"/>
      <c r="P44" s="34"/>
      <c r="Q44" s="34"/>
      <c r="R44" s="29">
        <f t="shared" ref="R44" si="1">SUM(E44:Q44)</f>
        <v>23.5</v>
      </c>
      <c r="S44" s="13"/>
      <c r="T44" s="13"/>
      <c r="U44" s="13"/>
      <c r="V44" s="13"/>
      <c r="W44" s="13"/>
      <c r="X44" s="13"/>
      <c r="Y44" s="13"/>
      <c r="Z44" s="1"/>
    </row>
    <row r="45" spans="1:26" ht="12.75" customHeight="1">
      <c r="A45" s="28">
        <v>41</v>
      </c>
      <c r="B45" s="16" t="s">
        <v>57</v>
      </c>
      <c r="C45" s="29" t="s">
        <v>25</v>
      </c>
      <c r="D45" s="29">
        <v>2</v>
      </c>
      <c r="E45" s="30">
        <v>0</v>
      </c>
      <c r="F45" s="30">
        <v>0</v>
      </c>
      <c r="G45" s="30">
        <v>0</v>
      </c>
      <c r="H45" s="31">
        <v>0</v>
      </c>
      <c r="I45" s="31">
        <v>0</v>
      </c>
      <c r="J45" s="32">
        <v>4.5</v>
      </c>
      <c r="K45" s="32">
        <v>0</v>
      </c>
      <c r="L45" s="33">
        <v>0</v>
      </c>
      <c r="M45" s="33">
        <v>3</v>
      </c>
      <c r="N45" s="33">
        <v>16</v>
      </c>
      <c r="O45" s="34">
        <v>0</v>
      </c>
      <c r="P45" s="34">
        <v>0</v>
      </c>
      <c r="Q45" s="34">
        <v>0</v>
      </c>
      <c r="R45" s="29">
        <v>23.5</v>
      </c>
      <c r="S45" s="13"/>
      <c r="T45" s="13"/>
      <c r="U45" s="13"/>
      <c r="V45" s="13"/>
      <c r="W45" s="13"/>
      <c r="X45" s="13"/>
      <c r="Y45" s="13"/>
      <c r="Z45" s="1"/>
    </row>
    <row r="46" spans="1:26" ht="12.75" customHeight="1">
      <c r="A46" s="28">
        <v>42</v>
      </c>
      <c r="B46" s="16" t="s">
        <v>58</v>
      </c>
      <c r="C46" s="29" t="s">
        <v>28</v>
      </c>
      <c r="D46" s="29">
        <v>2</v>
      </c>
      <c r="E46" s="30">
        <v>0</v>
      </c>
      <c r="F46" s="30"/>
      <c r="G46" s="30"/>
      <c r="H46" s="31"/>
      <c r="I46" s="31"/>
      <c r="J46" s="32">
        <v>16</v>
      </c>
      <c r="K46" s="32">
        <v>6.5</v>
      </c>
      <c r="L46" s="33"/>
      <c r="M46" s="33"/>
      <c r="N46" s="33"/>
      <c r="O46" s="34"/>
      <c r="P46" s="34"/>
      <c r="Q46" s="34"/>
      <c r="R46" s="29">
        <f t="shared" ref="R46" si="2">SUM(E46:Q46)</f>
        <v>22.5</v>
      </c>
      <c r="S46" s="13"/>
      <c r="T46" s="13"/>
      <c r="U46" s="13"/>
      <c r="V46" s="13"/>
      <c r="W46" s="13"/>
      <c r="X46" s="13"/>
      <c r="Y46" s="13"/>
      <c r="Z46" s="1"/>
    </row>
    <row r="47" spans="1:26" ht="12.75" customHeight="1">
      <c r="A47" s="28">
        <v>43</v>
      </c>
      <c r="B47" s="16" t="s">
        <v>62</v>
      </c>
      <c r="C47" s="29" t="s">
        <v>25</v>
      </c>
      <c r="D47" s="29">
        <v>1</v>
      </c>
      <c r="E47" s="30">
        <v>0</v>
      </c>
      <c r="F47" s="30">
        <v>0</v>
      </c>
      <c r="G47" s="30">
        <v>0</v>
      </c>
      <c r="H47" s="31">
        <v>0</v>
      </c>
      <c r="I47" s="31">
        <v>18.5</v>
      </c>
      <c r="J47" s="32">
        <v>0</v>
      </c>
      <c r="K47" s="32">
        <v>0</v>
      </c>
      <c r="L47" s="33">
        <v>3</v>
      </c>
      <c r="M47" s="33">
        <v>0</v>
      </c>
      <c r="N47" s="33">
        <v>0</v>
      </c>
      <c r="O47" s="34">
        <v>0</v>
      </c>
      <c r="P47" s="34">
        <v>0</v>
      </c>
      <c r="Q47" s="34">
        <v>0</v>
      </c>
      <c r="R47" s="29">
        <v>21.5</v>
      </c>
      <c r="S47" s="13"/>
      <c r="T47" s="13"/>
      <c r="U47" s="13"/>
      <c r="V47" s="13"/>
      <c r="W47" s="13"/>
      <c r="X47" s="13"/>
      <c r="Y47" s="13"/>
      <c r="Z47" s="1"/>
    </row>
    <row r="48" spans="1:26" s="3" customFormat="1" ht="12.75" customHeight="1">
      <c r="A48" s="28">
        <v>44</v>
      </c>
      <c r="B48" s="16" t="s">
        <v>77</v>
      </c>
      <c r="C48" s="29" t="s">
        <v>25</v>
      </c>
      <c r="D48" s="29">
        <v>2</v>
      </c>
      <c r="E48" s="30"/>
      <c r="F48" s="30"/>
      <c r="G48" s="30">
        <v>9</v>
      </c>
      <c r="H48" s="31"/>
      <c r="I48" s="31">
        <v>12</v>
      </c>
      <c r="J48" s="32"/>
      <c r="K48" s="32"/>
      <c r="L48" s="33"/>
      <c r="M48" s="33"/>
      <c r="N48" s="33"/>
      <c r="O48" s="34"/>
      <c r="P48" s="34"/>
      <c r="Q48" s="34"/>
      <c r="R48" s="29">
        <f>SUM(E48:Q48)</f>
        <v>21</v>
      </c>
      <c r="S48" s="13"/>
      <c r="T48" s="13"/>
      <c r="U48" s="13"/>
      <c r="V48" s="13"/>
      <c r="W48" s="13"/>
      <c r="X48" s="13"/>
      <c r="Y48" s="13"/>
      <c r="Z48" s="1"/>
    </row>
    <row r="49" spans="1:26" ht="12.75" customHeight="1">
      <c r="A49" s="28">
        <v>45</v>
      </c>
      <c r="B49" s="16" t="s">
        <v>59</v>
      </c>
      <c r="C49" s="29" t="s">
        <v>28</v>
      </c>
      <c r="D49" s="29">
        <v>2</v>
      </c>
      <c r="E49" s="30"/>
      <c r="F49" s="30"/>
      <c r="G49" s="30"/>
      <c r="H49" s="31"/>
      <c r="I49" s="31">
        <v>6</v>
      </c>
      <c r="J49" s="32">
        <v>15</v>
      </c>
      <c r="K49" s="32"/>
      <c r="L49" s="33"/>
      <c r="M49" s="33"/>
      <c r="N49" s="33"/>
      <c r="O49" s="34"/>
      <c r="P49" s="34"/>
      <c r="Q49" s="34"/>
      <c r="R49" s="29">
        <f t="shared" ref="R49:R56" si="3">SUM(E49:Q49)</f>
        <v>21</v>
      </c>
      <c r="S49" s="13"/>
      <c r="T49" s="13"/>
      <c r="U49" s="13"/>
      <c r="V49" s="13"/>
      <c r="W49" s="13"/>
      <c r="X49" s="13"/>
      <c r="Y49" s="13"/>
      <c r="Z49" s="1"/>
    </row>
    <row r="50" spans="1:26" ht="12.75" customHeight="1">
      <c r="A50" s="28">
        <v>46</v>
      </c>
      <c r="B50" s="16" t="s">
        <v>60</v>
      </c>
      <c r="C50" s="29" t="s">
        <v>28</v>
      </c>
      <c r="D50" s="29">
        <v>4</v>
      </c>
      <c r="E50" s="30">
        <v>15</v>
      </c>
      <c r="F50" s="30"/>
      <c r="G50" s="30"/>
      <c r="H50" s="31"/>
      <c r="I50" s="31">
        <v>2</v>
      </c>
      <c r="J50" s="32"/>
      <c r="K50" s="32"/>
      <c r="L50" s="33">
        <v>3</v>
      </c>
      <c r="M50" s="33"/>
      <c r="N50" s="33"/>
      <c r="O50" s="34"/>
      <c r="P50" s="34"/>
      <c r="Q50" s="34"/>
      <c r="R50" s="29">
        <f t="shared" si="3"/>
        <v>20</v>
      </c>
      <c r="S50" s="13"/>
      <c r="T50" s="13"/>
      <c r="U50" s="13"/>
      <c r="V50" s="13"/>
      <c r="W50" s="13"/>
      <c r="X50" s="13"/>
      <c r="Y50" s="13"/>
      <c r="Z50" s="1"/>
    </row>
    <row r="51" spans="1:26" ht="12.75" customHeight="1">
      <c r="A51" s="28">
        <v>47</v>
      </c>
      <c r="B51" s="16" t="s">
        <v>61</v>
      </c>
      <c r="C51" s="29" t="s">
        <v>28</v>
      </c>
      <c r="D51" s="29">
        <v>2</v>
      </c>
      <c r="E51" s="30">
        <v>0</v>
      </c>
      <c r="F51" s="30"/>
      <c r="G51" s="30"/>
      <c r="H51" s="31"/>
      <c r="I51" s="31"/>
      <c r="J51" s="32">
        <v>11</v>
      </c>
      <c r="K51" s="32">
        <v>8</v>
      </c>
      <c r="L51" s="33"/>
      <c r="M51" s="33"/>
      <c r="N51" s="33"/>
      <c r="O51" s="34"/>
      <c r="P51" s="34"/>
      <c r="Q51" s="34"/>
      <c r="R51" s="29">
        <f t="shared" si="3"/>
        <v>19</v>
      </c>
      <c r="S51" s="13"/>
      <c r="T51" s="13"/>
      <c r="U51" s="13"/>
      <c r="V51" s="13"/>
      <c r="W51" s="13"/>
      <c r="X51" s="13"/>
      <c r="Y51" s="13"/>
      <c r="Z51" s="1"/>
    </row>
    <row r="52" spans="1:26" ht="12.75" customHeight="1">
      <c r="A52" s="28">
        <v>48</v>
      </c>
      <c r="B52" s="16" t="s">
        <v>64</v>
      </c>
      <c r="C52" s="29" t="s">
        <v>28</v>
      </c>
      <c r="D52" s="29">
        <v>3</v>
      </c>
      <c r="E52" s="30">
        <v>15</v>
      </c>
      <c r="F52" s="30"/>
      <c r="G52" s="30"/>
      <c r="H52" s="31"/>
      <c r="I52" s="31"/>
      <c r="J52" s="32"/>
      <c r="K52" s="32"/>
      <c r="L52" s="33"/>
      <c r="M52" s="33">
        <v>3</v>
      </c>
      <c r="N52" s="33"/>
      <c r="O52" s="34"/>
      <c r="P52" s="34"/>
      <c r="Q52" s="34"/>
      <c r="R52" s="29">
        <f t="shared" si="3"/>
        <v>18</v>
      </c>
      <c r="S52" s="13"/>
      <c r="T52" s="13"/>
      <c r="U52" s="13"/>
      <c r="V52" s="13"/>
      <c r="W52" s="13"/>
      <c r="X52" s="13"/>
      <c r="Y52" s="13"/>
      <c r="Z52" s="1"/>
    </row>
    <row r="53" spans="1:26" s="3" customFormat="1" ht="12.75" customHeight="1">
      <c r="A53" s="28">
        <v>49</v>
      </c>
      <c r="B53" s="16" t="s">
        <v>78</v>
      </c>
      <c r="C53" s="29" t="s">
        <v>25</v>
      </c>
      <c r="D53" s="29">
        <v>1</v>
      </c>
      <c r="E53" s="30">
        <v>0</v>
      </c>
      <c r="F53" s="30"/>
      <c r="G53" s="30"/>
      <c r="H53" s="31"/>
      <c r="I53" s="31">
        <v>6</v>
      </c>
      <c r="J53" s="32">
        <v>12</v>
      </c>
      <c r="K53" s="32"/>
      <c r="L53" s="33"/>
      <c r="M53" s="33"/>
      <c r="N53" s="33">
        <v>0</v>
      </c>
      <c r="O53" s="34"/>
      <c r="P53" s="34">
        <v>0</v>
      </c>
      <c r="Q53" s="34"/>
      <c r="R53" s="29">
        <f>SUM(E53:Q53)</f>
        <v>18</v>
      </c>
      <c r="S53" s="13"/>
      <c r="T53" s="13"/>
      <c r="U53" s="13"/>
      <c r="V53" s="13"/>
      <c r="W53" s="13"/>
      <c r="X53" s="13"/>
      <c r="Y53" s="13"/>
      <c r="Z53" s="1"/>
    </row>
    <row r="54" spans="1:26" ht="12.75" customHeight="1">
      <c r="A54" s="28">
        <v>50</v>
      </c>
      <c r="B54" s="16" t="s">
        <v>65</v>
      </c>
      <c r="C54" s="29" t="s">
        <v>25</v>
      </c>
      <c r="D54" s="29">
        <v>1</v>
      </c>
      <c r="E54" s="30">
        <v>0</v>
      </c>
      <c r="F54" s="30"/>
      <c r="G54" s="30"/>
      <c r="H54" s="31">
        <v>0</v>
      </c>
      <c r="I54" s="31">
        <v>3</v>
      </c>
      <c r="J54" s="32">
        <v>0</v>
      </c>
      <c r="K54" s="32"/>
      <c r="L54" s="33"/>
      <c r="M54" s="33"/>
      <c r="N54" s="33">
        <v>15</v>
      </c>
      <c r="O54" s="34"/>
      <c r="P54" s="34"/>
      <c r="Q54" s="34"/>
      <c r="R54" s="29">
        <f t="shared" si="3"/>
        <v>18</v>
      </c>
      <c r="S54" s="13"/>
      <c r="T54" s="13"/>
      <c r="U54" s="13"/>
      <c r="V54" s="13"/>
      <c r="W54" s="13"/>
      <c r="X54" s="13"/>
      <c r="Y54" s="13"/>
      <c r="Z54" s="1"/>
    </row>
    <row r="55" spans="1:26" ht="12.75" customHeight="1">
      <c r="A55" s="28">
        <v>51</v>
      </c>
      <c r="B55" s="16" t="s">
        <v>66</v>
      </c>
      <c r="C55" s="29" t="s">
        <v>28</v>
      </c>
      <c r="D55" s="29">
        <v>2</v>
      </c>
      <c r="E55" s="30">
        <v>0</v>
      </c>
      <c r="F55" s="30"/>
      <c r="G55" s="30">
        <v>5</v>
      </c>
      <c r="H55" s="31"/>
      <c r="I55" s="31"/>
      <c r="J55" s="32">
        <v>12.5</v>
      </c>
      <c r="K55" s="32"/>
      <c r="L55" s="33"/>
      <c r="M55" s="33"/>
      <c r="N55" s="33"/>
      <c r="O55" s="34"/>
      <c r="P55" s="34"/>
      <c r="Q55" s="34"/>
      <c r="R55" s="29">
        <f t="shared" si="3"/>
        <v>17.5</v>
      </c>
      <c r="S55" s="13"/>
      <c r="T55" s="13"/>
      <c r="U55" s="13"/>
      <c r="V55" s="13"/>
      <c r="W55" s="13"/>
      <c r="X55" s="13"/>
      <c r="Y55" s="13"/>
      <c r="Z55" s="1"/>
    </row>
    <row r="56" spans="1:26" ht="12.75" customHeight="1">
      <c r="A56" s="28">
        <v>52</v>
      </c>
      <c r="B56" s="16" t="s">
        <v>68</v>
      </c>
      <c r="C56" s="29" t="s">
        <v>25</v>
      </c>
      <c r="D56" s="29">
        <v>2</v>
      </c>
      <c r="E56" s="30">
        <v>15</v>
      </c>
      <c r="F56" s="30"/>
      <c r="G56" s="30"/>
      <c r="H56" s="31"/>
      <c r="I56" s="31">
        <v>2</v>
      </c>
      <c r="J56" s="32"/>
      <c r="K56" s="32"/>
      <c r="L56" s="33"/>
      <c r="M56" s="33"/>
      <c r="N56" s="33"/>
      <c r="O56" s="34"/>
      <c r="P56" s="34"/>
      <c r="Q56" s="34"/>
      <c r="R56" s="29">
        <f t="shared" si="3"/>
        <v>17</v>
      </c>
      <c r="S56" s="13"/>
      <c r="T56" s="13"/>
      <c r="U56" s="13"/>
      <c r="V56" s="13"/>
      <c r="W56" s="13"/>
      <c r="X56" s="13"/>
      <c r="Y56" s="13"/>
      <c r="Z56" s="1"/>
    </row>
    <row r="57" spans="1:26" ht="12.75" customHeight="1">
      <c r="A57" s="28">
        <v>53</v>
      </c>
      <c r="B57" s="16" t="s">
        <v>69</v>
      </c>
      <c r="C57" s="29" t="s">
        <v>25</v>
      </c>
      <c r="D57" s="29">
        <v>2</v>
      </c>
      <c r="E57" s="30">
        <v>0</v>
      </c>
      <c r="F57" s="30">
        <v>0</v>
      </c>
      <c r="G57" s="30">
        <v>11</v>
      </c>
      <c r="H57" s="31">
        <v>0</v>
      </c>
      <c r="I57" s="31">
        <v>6</v>
      </c>
      <c r="J57" s="32">
        <v>0</v>
      </c>
      <c r="K57" s="32">
        <v>0</v>
      </c>
      <c r="L57" s="33">
        <v>0</v>
      </c>
      <c r="M57" s="33">
        <v>0</v>
      </c>
      <c r="N57" s="33">
        <v>0</v>
      </c>
      <c r="O57" s="34">
        <v>0</v>
      </c>
      <c r="P57" s="34">
        <v>0</v>
      </c>
      <c r="Q57" s="34">
        <v>0</v>
      </c>
      <c r="R57" s="29">
        <v>17</v>
      </c>
      <c r="S57" s="13"/>
      <c r="T57" s="13"/>
      <c r="U57" s="13"/>
      <c r="V57" s="13"/>
      <c r="W57" s="13"/>
      <c r="X57" s="13"/>
      <c r="Y57" s="13"/>
      <c r="Z57" s="1"/>
    </row>
    <row r="58" spans="1:26" ht="12.75" customHeight="1">
      <c r="A58" s="28">
        <v>54</v>
      </c>
      <c r="B58" s="16" t="s">
        <v>70</v>
      </c>
      <c r="C58" s="29" t="s">
        <v>25</v>
      </c>
      <c r="D58" s="29">
        <v>2</v>
      </c>
      <c r="E58" s="30">
        <v>0</v>
      </c>
      <c r="F58" s="30"/>
      <c r="G58" s="30">
        <v>0</v>
      </c>
      <c r="H58" s="31"/>
      <c r="I58" s="31">
        <v>2</v>
      </c>
      <c r="J58" s="32">
        <v>12</v>
      </c>
      <c r="K58" s="32">
        <v>2</v>
      </c>
      <c r="L58" s="33"/>
      <c r="M58" s="33"/>
      <c r="N58" s="33">
        <v>0</v>
      </c>
      <c r="O58" s="34"/>
      <c r="P58" s="34"/>
      <c r="Q58" s="34"/>
      <c r="R58" s="29">
        <v>16</v>
      </c>
      <c r="S58" s="13"/>
      <c r="T58" s="13"/>
      <c r="U58" s="13"/>
      <c r="V58" s="13"/>
      <c r="W58" s="13"/>
      <c r="X58" s="13"/>
      <c r="Y58" s="13"/>
      <c r="Z58" s="1"/>
    </row>
    <row r="59" spans="1:26" ht="12.75" customHeight="1">
      <c r="A59" s="42"/>
      <c r="B59" s="19"/>
      <c r="C59" s="42"/>
      <c r="D59" s="42"/>
      <c r="E59" s="42"/>
      <c r="F59" s="42"/>
      <c r="G59" s="42"/>
      <c r="H59" s="42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2"/>
      <c r="B60" s="19"/>
      <c r="C60" s="42"/>
      <c r="D60" s="42"/>
      <c r="E60" s="42"/>
      <c r="F60" s="42"/>
      <c r="G60" s="42"/>
      <c r="H60" s="42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2"/>
      <c r="B61" s="19"/>
      <c r="C61" s="42"/>
      <c r="D61" s="42"/>
      <c r="E61" s="42"/>
      <c r="F61" s="42"/>
      <c r="G61" s="42"/>
      <c r="H61" s="42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2"/>
      <c r="B62" s="19"/>
      <c r="C62" s="42"/>
      <c r="D62" s="42"/>
      <c r="E62" s="42"/>
      <c r="F62" s="42"/>
      <c r="G62" s="42"/>
      <c r="H62" s="42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2"/>
      <c r="B63" s="19"/>
      <c r="C63" s="42"/>
      <c r="D63" s="42"/>
      <c r="E63" s="42"/>
      <c r="F63" s="42"/>
      <c r="G63" s="42"/>
      <c r="H63" s="42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2"/>
      <c r="B64" s="19"/>
      <c r="C64" s="42"/>
      <c r="D64" s="42"/>
      <c r="E64" s="42"/>
      <c r="F64" s="42"/>
      <c r="G64" s="42"/>
      <c r="H64" s="42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2"/>
      <c r="B65" s="19"/>
      <c r="C65" s="42"/>
      <c r="D65" s="42"/>
      <c r="E65" s="42"/>
      <c r="F65" s="42"/>
      <c r="G65" s="42"/>
      <c r="H65" s="42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42"/>
      <c r="B66" s="19"/>
      <c r="C66" s="42"/>
      <c r="D66" s="42"/>
      <c r="E66" s="42"/>
      <c r="F66" s="42"/>
      <c r="G66" s="42"/>
      <c r="H66" s="42"/>
    </row>
    <row r="67" spans="1:26" ht="12.75" customHeight="1">
      <c r="A67" s="42"/>
      <c r="B67" s="19"/>
      <c r="C67" s="42"/>
      <c r="D67" s="42"/>
      <c r="E67" s="42"/>
      <c r="F67" s="42"/>
      <c r="G67" s="42"/>
      <c r="H67" s="42"/>
    </row>
    <row r="68" spans="1:26" ht="12.75" customHeight="1">
      <c r="A68" s="42"/>
      <c r="B68" s="19"/>
      <c r="C68" s="42"/>
      <c r="D68" s="42"/>
      <c r="E68" s="42"/>
      <c r="F68" s="42"/>
      <c r="G68" s="42"/>
      <c r="H68" s="42"/>
    </row>
    <row r="69" spans="1:26" ht="12.75" customHeight="1">
      <c r="A69" s="42"/>
      <c r="B69" s="19"/>
      <c r="C69" s="42"/>
      <c r="D69" s="42"/>
      <c r="E69" s="42"/>
      <c r="F69" s="42"/>
      <c r="G69" s="42"/>
      <c r="H69" s="42"/>
    </row>
    <row r="70" spans="1:26" ht="12.75" customHeight="1">
      <c r="A70" s="42"/>
      <c r="B70" s="19"/>
      <c r="C70" s="42"/>
      <c r="D70" s="42"/>
      <c r="E70" s="42"/>
      <c r="F70" s="42"/>
      <c r="G70" s="42"/>
      <c r="H70" s="42"/>
    </row>
    <row r="71" spans="1:26" ht="12.75" customHeight="1">
      <c r="A71" s="42"/>
      <c r="B71" s="19"/>
      <c r="C71" s="42"/>
      <c r="D71" s="42"/>
      <c r="E71" s="42"/>
      <c r="F71" s="42"/>
      <c r="G71" s="42"/>
      <c r="H71" s="42"/>
    </row>
    <row r="72" spans="1:26" ht="12.75" customHeight="1">
      <c r="A72" s="42"/>
      <c r="B72" s="19"/>
      <c r="C72" s="42"/>
      <c r="D72" s="42"/>
      <c r="E72" s="42"/>
      <c r="F72" s="42"/>
      <c r="G72" s="42"/>
      <c r="H72" s="42"/>
    </row>
    <row r="73" spans="1:26" ht="12.75" customHeight="1">
      <c r="A73" s="42"/>
      <c r="B73" s="19"/>
      <c r="C73" s="42"/>
      <c r="D73" s="42"/>
      <c r="E73" s="42"/>
      <c r="F73" s="42"/>
      <c r="G73" s="42"/>
      <c r="H73" s="42"/>
    </row>
    <row r="74" spans="1:26" ht="12.75" customHeight="1">
      <c r="A74" s="42"/>
      <c r="B74" s="19"/>
      <c r="C74" s="42"/>
      <c r="D74" s="42"/>
      <c r="E74" s="42"/>
      <c r="F74" s="42"/>
      <c r="G74" s="42"/>
      <c r="H74" s="42"/>
    </row>
    <row r="75" spans="1:26" ht="12.75" customHeight="1">
      <c r="A75" s="42"/>
      <c r="B75" s="19"/>
      <c r="C75" s="42"/>
      <c r="D75" s="42"/>
      <c r="E75" s="42"/>
      <c r="F75" s="42"/>
      <c r="G75" s="42"/>
      <c r="H75" s="42"/>
    </row>
    <row r="76" spans="1:26" ht="12.75" customHeight="1">
      <c r="A76" s="42"/>
      <c r="B76" s="19"/>
      <c r="C76" s="42"/>
      <c r="D76" s="42"/>
      <c r="E76" s="42"/>
      <c r="F76" s="42"/>
      <c r="G76" s="42"/>
      <c r="H76" s="42"/>
    </row>
    <row r="77" spans="1:26" ht="12.75" customHeight="1">
      <c r="A77" s="42"/>
      <c r="B77" s="19"/>
      <c r="C77" s="42"/>
      <c r="D77" s="42"/>
      <c r="E77" s="42"/>
      <c r="F77" s="42"/>
      <c r="G77" s="42"/>
      <c r="H77" s="42"/>
    </row>
    <row r="78" spans="1:26" ht="12.75" customHeight="1">
      <c r="A78" s="42"/>
      <c r="B78" s="19"/>
      <c r="C78" s="42"/>
      <c r="D78" s="42"/>
      <c r="E78" s="42"/>
      <c r="F78" s="42"/>
      <c r="G78" s="42"/>
      <c r="H78" s="42"/>
    </row>
    <row r="79" spans="1:26" ht="12.75" customHeight="1">
      <c r="A79" s="42"/>
      <c r="B79" s="19"/>
      <c r="C79" s="42"/>
      <c r="D79" s="42"/>
      <c r="E79" s="42"/>
      <c r="F79" s="42"/>
      <c r="G79" s="42"/>
      <c r="H79" s="42"/>
    </row>
    <row r="80" spans="1:26" ht="12.75" customHeight="1">
      <c r="A80" s="42"/>
      <c r="B80" s="19"/>
      <c r="C80" s="42"/>
      <c r="D80" s="42"/>
      <c r="E80" s="42"/>
      <c r="F80" s="42"/>
      <c r="G80" s="42"/>
      <c r="H80" s="42"/>
    </row>
    <row r="81" spans="1:26" ht="12.75" customHeight="1">
      <c r="A81" s="42"/>
      <c r="B81" s="19"/>
      <c r="C81" s="42"/>
      <c r="D81" s="42"/>
      <c r="E81" s="42"/>
      <c r="F81" s="42"/>
      <c r="G81" s="42"/>
      <c r="H81" s="42"/>
    </row>
    <row r="82" spans="1:26" ht="12.75" customHeight="1"/>
    <row r="83" spans="1:26" ht="12.75" customHeight="1"/>
    <row r="84" spans="1:26" ht="12.75" customHeight="1"/>
    <row r="85" spans="1:26" ht="12.75" customHeight="1"/>
    <row r="86" spans="1:26" ht="12.75" customHeight="1">
      <c r="A86" s="42"/>
      <c r="B86" s="19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1:26" ht="12.75" customHeight="1">
      <c r="A87" s="42"/>
      <c r="B87" s="19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1:26" ht="12.75" customHeight="1">
      <c r="A88" s="42"/>
      <c r="B88" s="19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1:26" ht="12.75" customHeight="1">
      <c r="A89" s="42"/>
      <c r="B89" s="19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42"/>
      <c r="B90" s="19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42"/>
      <c r="B91" s="19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42"/>
      <c r="B92" s="19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"/>
      <c r="T92" s="1"/>
      <c r="U92" s="1"/>
      <c r="V92" s="1"/>
      <c r="W92" s="1"/>
      <c r="X92" s="1"/>
      <c r="Y92" s="1"/>
      <c r="Z92" s="1"/>
    </row>
    <row r="93" spans="1:26" ht="12.75" customHeight="1">
      <c r="A93" s="42"/>
      <c r="B93" s="19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42"/>
      <c r="B94" s="19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42"/>
      <c r="B95" s="19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42"/>
      <c r="B96" s="19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42"/>
      <c r="B97" s="19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42"/>
      <c r="B98" s="19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42"/>
      <c r="B99" s="19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42"/>
      <c r="B100" s="19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42"/>
      <c r="B101" s="19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42"/>
      <c r="B102" s="19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42"/>
      <c r="B103" s="19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42"/>
      <c r="B104" s="19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42"/>
      <c r="B105" s="19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42"/>
      <c r="B106" s="19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42"/>
      <c r="B107" s="19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42"/>
      <c r="B108" s="19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42"/>
      <c r="B109" s="19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42"/>
      <c r="B110" s="19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42"/>
      <c r="B111" s="19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42"/>
      <c r="B112" s="19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42"/>
      <c r="B113" s="19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42"/>
      <c r="B114" s="19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42"/>
      <c r="B115" s="19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42"/>
      <c r="B116" s="19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42"/>
      <c r="B117" s="19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42"/>
      <c r="B118" s="19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42"/>
      <c r="B119" s="19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42"/>
      <c r="B120" s="19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42"/>
      <c r="B121" s="19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42"/>
      <c r="B122" s="19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42"/>
      <c r="B123" s="19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42"/>
      <c r="B124" s="19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42"/>
      <c r="B125" s="19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42"/>
      <c r="B126" s="19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42"/>
      <c r="B127" s="19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42"/>
      <c r="B128" s="19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42"/>
      <c r="B129" s="19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42"/>
      <c r="B130" s="19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42"/>
      <c r="B131" s="19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42"/>
      <c r="B132" s="19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42"/>
      <c r="B133" s="19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42"/>
      <c r="B134" s="19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42"/>
      <c r="B135" s="19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42"/>
      <c r="B136" s="19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42"/>
      <c r="B137" s="19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42"/>
      <c r="B138" s="19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42"/>
      <c r="B139" s="19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42"/>
      <c r="B140" s="19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42"/>
      <c r="B141" s="19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42"/>
      <c r="B142" s="19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42"/>
      <c r="B143" s="19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42"/>
      <c r="B144" s="19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42"/>
      <c r="B145" s="19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42"/>
      <c r="B146" s="19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42"/>
      <c r="B147" s="19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42"/>
      <c r="B148" s="19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42"/>
      <c r="B149" s="19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42"/>
      <c r="B150" s="19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42"/>
      <c r="B151" s="19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42"/>
      <c r="B152" s="19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42"/>
      <c r="B153" s="19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42"/>
      <c r="B154" s="19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42"/>
      <c r="B155" s="19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42"/>
      <c r="B156" s="19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42"/>
      <c r="B157" s="19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42"/>
      <c r="B158" s="19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42"/>
      <c r="B159" s="19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42"/>
      <c r="B160" s="19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42"/>
      <c r="B161" s="19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42"/>
      <c r="B162" s="19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42"/>
      <c r="B163" s="19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42"/>
      <c r="B164" s="19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42"/>
      <c r="B165" s="19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42"/>
      <c r="B166" s="19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42"/>
      <c r="B167" s="19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42"/>
      <c r="B168" s="19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42"/>
      <c r="B169" s="19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42"/>
      <c r="B170" s="19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42"/>
      <c r="B171" s="19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42"/>
      <c r="B172" s="19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42"/>
      <c r="B173" s="19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42"/>
      <c r="B174" s="19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42"/>
      <c r="B175" s="19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42"/>
      <c r="B176" s="19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42"/>
      <c r="B177" s="19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42"/>
      <c r="B178" s="19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42"/>
      <c r="B179" s="19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42"/>
      <c r="B180" s="19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42"/>
      <c r="B181" s="19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42"/>
      <c r="B182" s="19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42"/>
      <c r="B183" s="19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42"/>
      <c r="B184" s="19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42"/>
      <c r="B185" s="19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42"/>
      <c r="B186" s="19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42"/>
      <c r="B187" s="19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42"/>
      <c r="B188" s="19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42"/>
      <c r="B189" s="19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42"/>
      <c r="B190" s="19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42"/>
      <c r="B191" s="19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42"/>
      <c r="B192" s="19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42"/>
      <c r="B193" s="19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42"/>
      <c r="B194" s="19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42"/>
      <c r="B195" s="19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42"/>
      <c r="B196" s="19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42"/>
      <c r="B197" s="19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42"/>
      <c r="B198" s="19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42"/>
      <c r="B199" s="19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42"/>
      <c r="B200" s="19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42"/>
      <c r="B201" s="19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42"/>
      <c r="B202" s="19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42"/>
      <c r="B203" s="19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42"/>
      <c r="B204" s="19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42"/>
      <c r="B205" s="19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42"/>
      <c r="B206" s="19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42"/>
      <c r="B207" s="19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42"/>
      <c r="B208" s="19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42"/>
      <c r="B209" s="19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42"/>
      <c r="B210" s="19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42"/>
      <c r="B211" s="19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42"/>
      <c r="B212" s="19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42"/>
      <c r="B213" s="19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42"/>
      <c r="B214" s="19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42"/>
      <c r="B215" s="19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42"/>
      <c r="B216" s="19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42"/>
      <c r="B217" s="19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42"/>
      <c r="B218" s="19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42"/>
      <c r="B219" s="19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42"/>
      <c r="B220" s="19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42"/>
      <c r="B221" s="19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42"/>
      <c r="B222" s="19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42"/>
      <c r="B223" s="19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42"/>
      <c r="B224" s="19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42"/>
      <c r="B225" s="19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42"/>
      <c r="B226" s="19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42"/>
      <c r="B227" s="19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42"/>
      <c r="B228" s="19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42"/>
      <c r="B229" s="19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42"/>
      <c r="B230" s="19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42"/>
      <c r="B231" s="19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42"/>
      <c r="B232" s="19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42"/>
      <c r="B233" s="19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42"/>
      <c r="B234" s="19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42"/>
      <c r="B235" s="19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42"/>
      <c r="B236" s="19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42"/>
      <c r="B237" s="19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42"/>
      <c r="B238" s="19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42"/>
      <c r="B239" s="19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42"/>
      <c r="B240" s="19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42"/>
      <c r="B241" s="19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42"/>
      <c r="B242" s="19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42"/>
      <c r="B243" s="19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42"/>
      <c r="B244" s="19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42"/>
      <c r="B245" s="19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42"/>
      <c r="B246" s="19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42"/>
      <c r="B247" s="19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42"/>
      <c r="B248" s="19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42"/>
      <c r="B249" s="19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42"/>
      <c r="B250" s="19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42"/>
      <c r="B251" s="19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42"/>
      <c r="B252" s="19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42"/>
      <c r="B253" s="19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42"/>
      <c r="B254" s="19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42"/>
      <c r="B255" s="19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42"/>
      <c r="B256" s="19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42"/>
      <c r="B257" s="19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42"/>
      <c r="B258" s="19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42"/>
      <c r="B259" s="19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42"/>
      <c r="B260" s="19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42"/>
      <c r="B261" s="19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42"/>
      <c r="B262" s="19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42"/>
      <c r="B263" s="19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42"/>
      <c r="B264" s="19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42"/>
      <c r="B265" s="19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42"/>
      <c r="B266" s="19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42"/>
      <c r="B267" s="19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42"/>
      <c r="B268" s="19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42"/>
      <c r="B269" s="19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42"/>
      <c r="B270" s="19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42"/>
      <c r="B271" s="19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42"/>
      <c r="B272" s="19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42"/>
      <c r="B273" s="19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42"/>
      <c r="B274" s="19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42"/>
      <c r="B275" s="19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42"/>
      <c r="B276" s="19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42"/>
      <c r="B277" s="19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42"/>
      <c r="B278" s="19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42"/>
      <c r="B279" s="19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42"/>
      <c r="B280" s="19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42"/>
      <c r="B281" s="19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42"/>
      <c r="B282" s="19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42"/>
      <c r="B283" s="19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42"/>
      <c r="B284" s="19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42"/>
      <c r="B285" s="19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42"/>
      <c r="B286" s="19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42"/>
      <c r="B287" s="19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42"/>
      <c r="B288" s="19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42"/>
      <c r="B289" s="19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42"/>
      <c r="B290" s="19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42"/>
      <c r="B291" s="19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42"/>
      <c r="B292" s="19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42"/>
      <c r="B293" s="19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42"/>
      <c r="B294" s="19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42"/>
      <c r="B295" s="19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42"/>
      <c r="B296" s="19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42"/>
      <c r="B297" s="19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42"/>
      <c r="B298" s="19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42"/>
      <c r="B299" s="19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42"/>
      <c r="B300" s="19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42"/>
      <c r="B301" s="19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42"/>
      <c r="B302" s="19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42"/>
      <c r="B303" s="19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42"/>
      <c r="B304" s="19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42"/>
      <c r="B305" s="19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42"/>
      <c r="B306" s="19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42"/>
      <c r="B307" s="19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42"/>
      <c r="B308" s="19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42"/>
      <c r="B309" s="19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42"/>
      <c r="B310" s="19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42"/>
      <c r="B311" s="19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42"/>
      <c r="B312" s="19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42"/>
      <c r="B313" s="19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42"/>
      <c r="B314" s="19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42"/>
      <c r="B315" s="19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42"/>
      <c r="B316" s="19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42"/>
      <c r="B317" s="19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42"/>
      <c r="B318" s="19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42"/>
      <c r="B319" s="19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42"/>
      <c r="B320" s="19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42"/>
      <c r="B321" s="19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42"/>
      <c r="B322" s="19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42"/>
      <c r="B323" s="19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42"/>
      <c r="B324" s="19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42"/>
      <c r="B325" s="19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42"/>
      <c r="B326" s="19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42"/>
      <c r="B327" s="19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42"/>
      <c r="B328" s="19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42"/>
      <c r="B329" s="19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42"/>
      <c r="B330" s="19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42"/>
      <c r="B331" s="19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42"/>
      <c r="B332" s="19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42"/>
      <c r="B333" s="19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42"/>
      <c r="B334" s="19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42"/>
      <c r="B335" s="19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42"/>
      <c r="B336" s="19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42"/>
      <c r="B337" s="19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42"/>
      <c r="B338" s="19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42"/>
      <c r="B339" s="19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42"/>
      <c r="B340" s="19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42"/>
      <c r="B341" s="19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42"/>
      <c r="B342" s="19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42"/>
      <c r="B343" s="19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42"/>
      <c r="B344" s="19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42"/>
      <c r="B345" s="19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42"/>
      <c r="B346" s="19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42"/>
      <c r="B347" s="19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42"/>
      <c r="B348" s="19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42"/>
      <c r="B349" s="19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42"/>
      <c r="B350" s="19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42"/>
      <c r="B351" s="19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42"/>
      <c r="B352" s="19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42"/>
      <c r="B353" s="19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42"/>
      <c r="B354" s="19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42"/>
      <c r="B355" s="19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42"/>
      <c r="B356" s="19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42"/>
      <c r="B357" s="19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42"/>
      <c r="B358" s="19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42"/>
      <c r="B359" s="19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42"/>
      <c r="B360" s="19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42"/>
      <c r="B361" s="19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42"/>
      <c r="B362" s="19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42"/>
      <c r="B363" s="19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42"/>
      <c r="B364" s="19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42"/>
      <c r="B365" s="19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42"/>
      <c r="B366" s="19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42"/>
      <c r="B367" s="19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42"/>
      <c r="B368" s="19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42"/>
      <c r="B369" s="19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42"/>
      <c r="B370" s="19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42"/>
      <c r="B371" s="19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42"/>
      <c r="B372" s="19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42"/>
      <c r="B373" s="19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42"/>
      <c r="B374" s="19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42"/>
      <c r="B375" s="19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42"/>
      <c r="B376" s="19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42"/>
      <c r="B377" s="19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42"/>
      <c r="B378" s="19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42"/>
      <c r="B379" s="19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42"/>
      <c r="B380" s="19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42"/>
      <c r="B381" s="19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42"/>
      <c r="B382" s="19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42"/>
      <c r="B383" s="19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42"/>
      <c r="B384" s="19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42"/>
      <c r="B385" s="19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42"/>
      <c r="B386" s="19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42"/>
      <c r="B387" s="19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42"/>
      <c r="B388" s="19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42"/>
      <c r="B389" s="19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42"/>
      <c r="B390" s="19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42"/>
      <c r="B391" s="19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42"/>
      <c r="B392" s="19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42"/>
      <c r="B393" s="19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42"/>
      <c r="B394" s="19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42"/>
      <c r="B395" s="19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42"/>
      <c r="B396" s="19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42"/>
      <c r="B397" s="19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42"/>
      <c r="B398" s="19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42"/>
      <c r="B399" s="19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42"/>
      <c r="B400" s="19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42"/>
      <c r="B401" s="19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42"/>
      <c r="B402" s="19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42"/>
      <c r="B403" s="19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42"/>
      <c r="B404" s="19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42"/>
      <c r="B405" s="19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42"/>
      <c r="B406" s="19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42"/>
      <c r="B407" s="19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42"/>
      <c r="B408" s="19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42"/>
      <c r="B409" s="19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42"/>
      <c r="B410" s="19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42"/>
      <c r="B411" s="19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42"/>
      <c r="B412" s="19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42"/>
      <c r="B413" s="19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42"/>
      <c r="B414" s="19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42"/>
      <c r="B415" s="19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42"/>
      <c r="B416" s="19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42"/>
      <c r="B417" s="19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42"/>
      <c r="B418" s="19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42"/>
      <c r="B419" s="19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42"/>
      <c r="B420" s="19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42"/>
      <c r="B421" s="19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42"/>
      <c r="B422" s="19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42"/>
      <c r="B423" s="19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42"/>
      <c r="B424" s="19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42"/>
      <c r="B425" s="19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42"/>
      <c r="B426" s="19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42"/>
      <c r="B427" s="19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42"/>
      <c r="B428" s="19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42"/>
      <c r="B429" s="19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42"/>
      <c r="B430" s="19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42"/>
      <c r="B431" s="19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42"/>
      <c r="B432" s="19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42"/>
      <c r="B433" s="19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42"/>
      <c r="B434" s="19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42"/>
      <c r="B435" s="19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42"/>
      <c r="B436" s="19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42"/>
      <c r="B437" s="19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42"/>
      <c r="B438" s="19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42"/>
      <c r="B439" s="19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42"/>
      <c r="B440" s="19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42"/>
      <c r="B441" s="19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42"/>
      <c r="B442" s="19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42"/>
      <c r="B443" s="19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42"/>
      <c r="B444" s="19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42"/>
      <c r="B445" s="19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42"/>
      <c r="B446" s="19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42"/>
      <c r="B447" s="19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42"/>
      <c r="B448" s="19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42"/>
      <c r="B449" s="19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42"/>
      <c r="B450" s="19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42"/>
      <c r="B451" s="19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42"/>
      <c r="B452" s="19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42"/>
      <c r="B453" s="19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42"/>
      <c r="B454" s="19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42"/>
      <c r="B455" s="19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42"/>
      <c r="B456" s="19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42"/>
      <c r="B457" s="19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42"/>
      <c r="B458" s="19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42"/>
      <c r="B459" s="19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42"/>
      <c r="B460" s="19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42"/>
      <c r="B461" s="19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42"/>
      <c r="B462" s="19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42"/>
      <c r="B463" s="19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42"/>
      <c r="B464" s="19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42"/>
      <c r="B465" s="19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42"/>
      <c r="B466" s="19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42"/>
      <c r="B467" s="19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42"/>
      <c r="B468" s="19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42"/>
      <c r="B469" s="19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42"/>
      <c r="B470" s="19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42"/>
      <c r="B471" s="19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42"/>
      <c r="B472" s="19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42"/>
      <c r="B473" s="19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42"/>
      <c r="B474" s="19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42"/>
      <c r="B475" s="19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42"/>
      <c r="B476" s="19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42"/>
      <c r="B477" s="19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42"/>
      <c r="B478" s="19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42"/>
      <c r="B479" s="19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42"/>
      <c r="B480" s="19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42"/>
      <c r="B481" s="19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42"/>
      <c r="B482" s="19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42"/>
      <c r="B483" s="19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42"/>
      <c r="B484" s="19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42"/>
      <c r="B485" s="19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42"/>
      <c r="B486" s="19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42"/>
      <c r="B487" s="19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42"/>
      <c r="B488" s="19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42"/>
      <c r="B489" s="19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42"/>
      <c r="B490" s="19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42"/>
      <c r="B491" s="19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42"/>
      <c r="B492" s="19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42"/>
      <c r="B493" s="19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42"/>
      <c r="B494" s="19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42"/>
      <c r="B495" s="19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42"/>
      <c r="B496" s="19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42"/>
      <c r="B497" s="19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42"/>
      <c r="B498" s="19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42"/>
      <c r="B499" s="19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42"/>
      <c r="B500" s="19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42"/>
      <c r="B501" s="19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42"/>
      <c r="B502" s="19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42"/>
      <c r="B503" s="19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42"/>
      <c r="B504" s="19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42"/>
      <c r="B505" s="19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42"/>
      <c r="B506" s="19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42"/>
      <c r="B507" s="19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42"/>
      <c r="B508" s="19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42"/>
      <c r="B509" s="19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42"/>
      <c r="B510" s="19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42"/>
      <c r="B511" s="19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42"/>
      <c r="B512" s="19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42"/>
      <c r="B513" s="19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42"/>
      <c r="B514" s="19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42"/>
      <c r="B515" s="19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42"/>
      <c r="B516" s="19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42"/>
      <c r="B517" s="19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42"/>
      <c r="B518" s="19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42"/>
      <c r="B519" s="19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42"/>
      <c r="B520" s="19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42"/>
      <c r="B521" s="19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42"/>
      <c r="B522" s="19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42"/>
      <c r="B523" s="19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42"/>
      <c r="B524" s="19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42"/>
      <c r="B525" s="19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42"/>
      <c r="B526" s="19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42"/>
      <c r="B527" s="19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42"/>
      <c r="B528" s="19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42"/>
      <c r="B529" s="19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42"/>
      <c r="B530" s="19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42"/>
      <c r="B531" s="19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42"/>
      <c r="B532" s="19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42"/>
      <c r="B533" s="19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42"/>
      <c r="B534" s="19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42"/>
      <c r="B535" s="19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42"/>
      <c r="B536" s="19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42"/>
      <c r="B537" s="19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42"/>
      <c r="B538" s="19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42"/>
      <c r="B539" s="19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42"/>
      <c r="B540" s="19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42"/>
      <c r="B541" s="19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42"/>
      <c r="B542" s="19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42"/>
      <c r="B543" s="19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42"/>
      <c r="B544" s="19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42"/>
      <c r="B545" s="19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42"/>
      <c r="B546" s="19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42"/>
      <c r="B547" s="19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42"/>
      <c r="B548" s="19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42"/>
      <c r="B549" s="19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42"/>
      <c r="B550" s="19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42"/>
      <c r="B551" s="19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42"/>
      <c r="B552" s="19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42"/>
      <c r="B553" s="19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42"/>
      <c r="B554" s="19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42"/>
      <c r="B555" s="19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42"/>
      <c r="B556" s="19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42"/>
      <c r="B557" s="19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42"/>
      <c r="B558" s="19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42"/>
      <c r="B559" s="19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42"/>
      <c r="B560" s="19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42"/>
      <c r="B561" s="19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42"/>
      <c r="B562" s="19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42"/>
      <c r="B563" s="19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42"/>
      <c r="B564" s="19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42"/>
      <c r="B565" s="19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42"/>
      <c r="B566" s="19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42"/>
      <c r="B567" s="19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42"/>
      <c r="B568" s="19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42"/>
      <c r="B569" s="19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42"/>
      <c r="B570" s="19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42"/>
      <c r="B571" s="19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42"/>
      <c r="B572" s="19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42"/>
      <c r="B573" s="19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42"/>
      <c r="B574" s="19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42"/>
      <c r="B575" s="19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42"/>
      <c r="B576" s="19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42"/>
      <c r="B577" s="19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42"/>
      <c r="B578" s="19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42"/>
      <c r="B579" s="19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42"/>
      <c r="B580" s="19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42"/>
      <c r="B581" s="19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42"/>
      <c r="B582" s="19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42"/>
      <c r="B583" s="19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42"/>
      <c r="B584" s="19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42"/>
      <c r="B585" s="19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42"/>
      <c r="B586" s="19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42"/>
      <c r="B587" s="19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42"/>
      <c r="B588" s="19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42"/>
      <c r="B589" s="19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42"/>
      <c r="B590" s="19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42"/>
      <c r="B591" s="19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42"/>
      <c r="B592" s="19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42"/>
      <c r="B593" s="19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42"/>
      <c r="B594" s="19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42"/>
      <c r="B595" s="19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42"/>
      <c r="B596" s="19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42"/>
      <c r="B597" s="19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42"/>
      <c r="B598" s="19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42"/>
      <c r="B599" s="19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42"/>
      <c r="B600" s="19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42"/>
      <c r="B601" s="19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42"/>
      <c r="B602" s="19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42"/>
      <c r="B603" s="19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42"/>
      <c r="B604" s="19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42"/>
      <c r="B605" s="19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42"/>
      <c r="B606" s="19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42"/>
      <c r="B607" s="19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42"/>
      <c r="B608" s="19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42"/>
      <c r="B609" s="19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42"/>
      <c r="B610" s="19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42"/>
      <c r="B611" s="19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42"/>
      <c r="B612" s="19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42"/>
      <c r="B613" s="19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42"/>
      <c r="B614" s="19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42"/>
      <c r="B615" s="19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42"/>
      <c r="B616" s="19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42"/>
      <c r="B617" s="19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42"/>
      <c r="B618" s="19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42"/>
      <c r="B619" s="19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42"/>
      <c r="B620" s="19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42"/>
      <c r="B621" s="19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42"/>
      <c r="B622" s="19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42"/>
      <c r="B623" s="19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42"/>
      <c r="B624" s="19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42"/>
      <c r="B625" s="19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42"/>
      <c r="B626" s="19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42"/>
      <c r="B627" s="19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42"/>
      <c r="B628" s="19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42"/>
      <c r="B629" s="19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42"/>
      <c r="B630" s="19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42"/>
      <c r="B631" s="19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42"/>
      <c r="B632" s="19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42"/>
      <c r="B633" s="19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42"/>
      <c r="B634" s="19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42"/>
      <c r="B635" s="19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42"/>
      <c r="B636" s="19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42"/>
      <c r="B637" s="19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42"/>
      <c r="B638" s="19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42"/>
      <c r="B639" s="19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42"/>
      <c r="B640" s="19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42"/>
      <c r="B641" s="19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42"/>
      <c r="B642" s="19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42"/>
      <c r="B643" s="19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42"/>
      <c r="B644" s="19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42"/>
      <c r="B645" s="19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42"/>
      <c r="B646" s="19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42"/>
      <c r="B647" s="19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42"/>
      <c r="B648" s="19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42"/>
      <c r="B649" s="19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42"/>
      <c r="B650" s="19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42"/>
      <c r="B651" s="19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42"/>
      <c r="B652" s="19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42"/>
      <c r="B653" s="19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42"/>
      <c r="B654" s="19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42"/>
      <c r="B655" s="19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42"/>
      <c r="B656" s="19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42"/>
      <c r="B657" s="19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42"/>
      <c r="B658" s="19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42"/>
      <c r="B659" s="19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42"/>
      <c r="B660" s="19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42"/>
      <c r="B661" s="19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42"/>
      <c r="B662" s="19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42"/>
      <c r="B663" s="19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42"/>
      <c r="B664" s="19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42"/>
      <c r="B665" s="19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42"/>
      <c r="B666" s="19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42"/>
      <c r="B667" s="19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42"/>
      <c r="B668" s="19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42"/>
      <c r="B669" s="19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42"/>
      <c r="B670" s="19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42"/>
      <c r="B671" s="19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42"/>
      <c r="B672" s="19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42"/>
      <c r="B673" s="19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42"/>
      <c r="B674" s="19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42"/>
      <c r="B675" s="19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42"/>
      <c r="B676" s="19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42"/>
      <c r="B677" s="19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42"/>
      <c r="B678" s="19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42"/>
      <c r="B679" s="19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42"/>
      <c r="B680" s="19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42"/>
      <c r="B681" s="19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42"/>
      <c r="B682" s="19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42"/>
      <c r="B683" s="19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42"/>
      <c r="B684" s="19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42"/>
      <c r="B685" s="19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42"/>
      <c r="B686" s="19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42"/>
      <c r="B687" s="19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42"/>
      <c r="B688" s="19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42"/>
      <c r="B689" s="19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42"/>
      <c r="B690" s="19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42"/>
      <c r="B691" s="19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42"/>
      <c r="B692" s="19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42"/>
      <c r="B693" s="19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42"/>
      <c r="B694" s="19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42"/>
      <c r="B695" s="19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42"/>
      <c r="B696" s="19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42"/>
      <c r="B697" s="19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42"/>
      <c r="B698" s="19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42"/>
      <c r="B699" s="19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42"/>
      <c r="B700" s="19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42"/>
      <c r="B701" s="19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42"/>
      <c r="B702" s="19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42"/>
      <c r="B703" s="19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42"/>
      <c r="B704" s="19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42"/>
      <c r="B705" s="19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42"/>
      <c r="B706" s="19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42"/>
      <c r="B707" s="19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42"/>
      <c r="B708" s="19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42"/>
      <c r="B709" s="19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42"/>
      <c r="B710" s="19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42"/>
      <c r="B711" s="19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42"/>
      <c r="B712" s="19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42"/>
      <c r="B713" s="19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42"/>
      <c r="B714" s="19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42"/>
      <c r="B715" s="19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42"/>
      <c r="B716" s="19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42"/>
      <c r="B717" s="19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42"/>
      <c r="B718" s="19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42"/>
      <c r="B719" s="19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42"/>
      <c r="B720" s="19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42"/>
      <c r="B721" s="19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42"/>
      <c r="B722" s="19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42"/>
      <c r="B723" s="19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42"/>
      <c r="B724" s="19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42"/>
      <c r="B725" s="19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42"/>
      <c r="B726" s="19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42"/>
      <c r="B727" s="19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42"/>
      <c r="B728" s="19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42"/>
      <c r="B729" s="19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42"/>
      <c r="B730" s="19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42"/>
      <c r="B731" s="19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42"/>
      <c r="B732" s="19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42"/>
      <c r="B733" s="19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42"/>
      <c r="B734" s="19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42"/>
      <c r="B735" s="19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42"/>
      <c r="B736" s="19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42"/>
      <c r="B737" s="19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42"/>
      <c r="B738" s="19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42"/>
      <c r="B739" s="19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42"/>
      <c r="B740" s="19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42"/>
      <c r="B741" s="19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42"/>
      <c r="B742" s="19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42"/>
      <c r="B743" s="19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42"/>
      <c r="B744" s="19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42"/>
      <c r="B745" s="19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42"/>
      <c r="B746" s="19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42"/>
      <c r="B747" s="19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42"/>
      <c r="B748" s="19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42"/>
      <c r="B749" s="19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42"/>
      <c r="B750" s="19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42"/>
      <c r="B751" s="19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42"/>
      <c r="B752" s="19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42"/>
      <c r="B753" s="19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42"/>
      <c r="B754" s="19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42"/>
      <c r="B755" s="19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42"/>
      <c r="B756" s="19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42"/>
      <c r="B757" s="19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42"/>
      <c r="B758" s="19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42"/>
      <c r="B759" s="19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42"/>
      <c r="B760" s="19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42"/>
      <c r="B761" s="19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42"/>
      <c r="B762" s="19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42"/>
      <c r="B763" s="19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42"/>
      <c r="B764" s="19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42"/>
      <c r="B765" s="19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42"/>
      <c r="B766" s="19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42"/>
      <c r="B767" s="19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42"/>
      <c r="B768" s="19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42"/>
      <c r="B769" s="19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42"/>
      <c r="B770" s="19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42"/>
      <c r="B771" s="19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42"/>
      <c r="B772" s="19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42"/>
      <c r="B773" s="19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42"/>
      <c r="B774" s="19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42"/>
      <c r="B775" s="19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42"/>
      <c r="B776" s="19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42"/>
      <c r="B777" s="19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42"/>
      <c r="B778" s="19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42"/>
      <c r="B779" s="19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42"/>
      <c r="B780" s="19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42"/>
      <c r="B781" s="19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42"/>
      <c r="B782" s="19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42"/>
      <c r="B783" s="19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42"/>
      <c r="B784" s="19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42"/>
      <c r="B785" s="19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42"/>
      <c r="B786" s="19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42"/>
      <c r="B787" s="19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42"/>
      <c r="B788" s="19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42"/>
      <c r="B789" s="19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42"/>
      <c r="B790" s="19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42"/>
      <c r="B791" s="19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42"/>
      <c r="B792" s="19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42"/>
      <c r="B793" s="19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42"/>
      <c r="B794" s="19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42"/>
      <c r="B795" s="19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42"/>
      <c r="B796" s="19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42"/>
      <c r="B797" s="19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42"/>
      <c r="B798" s="19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42"/>
      <c r="B799" s="19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42"/>
      <c r="B800" s="19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42"/>
      <c r="B801" s="19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42"/>
      <c r="B802" s="19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42"/>
      <c r="B803" s="19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42"/>
      <c r="B804" s="19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42"/>
      <c r="B805" s="19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42"/>
      <c r="B806" s="19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42"/>
      <c r="B807" s="19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42"/>
      <c r="B808" s="19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42"/>
      <c r="B809" s="19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42"/>
      <c r="B810" s="19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42"/>
      <c r="B811" s="19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42"/>
      <c r="B812" s="19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42"/>
      <c r="B813" s="19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42"/>
      <c r="B814" s="19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42"/>
      <c r="B815" s="19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42"/>
      <c r="B816" s="19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42"/>
      <c r="B817" s="19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42"/>
      <c r="B818" s="19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42"/>
      <c r="B819" s="19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42"/>
      <c r="B820" s="19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42"/>
      <c r="B821" s="19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42"/>
      <c r="B822" s="19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42"/>
      <c r="B823" s="19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42"/>
      <c r="B824" s="19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42"/>
      <c r="B825" s="19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42"/>
      <c r="B826" s="19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42"/>
      <c r="B827" s="19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42"/>
      <c r="B828" s="19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42"/>
      <c r="B829" s="19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42"/>
      <c r="B830" s="19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42"/>
      <c r="B831" s="19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42"/>
      <c r="B832" s="19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42"/>
      <c r="B833" s="19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42"/>
      <c r="B834" s="19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42"/>
      <c r="B835" s="19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42"/>
      <c r="B836" s="19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42"/>
      <c r="B837" s="19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42"/>
      <c r="B838" s="19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42"/>
      <c r="B839" s="19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42"/>
      <c r="B840" s="19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42"/>
      <c r="B841" s="19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42"/>
      <c r="B842" s="19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42"/>
      <c r="B843" s="19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42"/>
      <c r="B844" s="19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42"/>
      <c r="B845" s="19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42"/>
      <c r="B846" s="19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42"/>
      <c r="B847" s="19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42"/>
      <c r="B848" s="19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42"/>
      <c r="B849" s="19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42"/>
      <c r="B850" s="19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42"/>
      <c r="B851" s="19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42"/>
      <c r="B852" s="19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42"/>
      <c r="B853" s="19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42"/>
      <c r="B854" s="19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42"/>
      <c r="B855" s="19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42"/>
      <c r="B856" s="19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42"/>
      <c r="B857" s="19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42"/>
      <c r="B858" s="19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42"/>
      <c r="B859" s="19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42"/>
      <c r="B860" s="19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42"/>
      <c r="B861" s="19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42"/>
      <c r="B862" s="19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42"/>
      <c r="B863" s="19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42"/>
      <c r="B864" s="19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42"/>
      <c r="B865" s="19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42"/>
      <c r="B866" s="19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42"/>
      <c r="B867" s="19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42"/>
      <c r="B868" s="19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42"/>
      <c r="B869" s="19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42"/>
      <c r="B870" s="19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42"/>
      <c r="B871" s="19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42"/>
      <c r="B872" s="19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42"/>
      <c r="B873" s="19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42"/>
      <c r="B874" s="19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42"/>
      <c r="B875" s="19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42"/>
      <c r="B876" s="19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42"/>
      <c r="B877" s="19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42"/>
      <c r="B878" s="19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42"/>
      <c r="B879" s="19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42"/>
      <c r="B880" s="19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42"/>
      <c r="B881" s="19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42"/>
      <c r="B882" s="19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42"/>
      <c r="B883" s="19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42"/>
      <c r="B884" s="19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42"/>
      <c r="B885" s="19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42"/>
      <c r="B886" s="19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42"/>
      <c r="B887" s="19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42"/>
      <c r="B888" s="19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42"/>
      <c r="B889" s="19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42"/>
      <c r="B890" s="19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42"/>
      <c r="B891" s="19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42"/>
      <c r="B892" s="19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42"/>
      <c r="B893" s="19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42"/>
      <c r="B894" s="19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42"/>
      <c r="B895" s="19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42"/>
      <c r="B896" s="19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42"/>
      <c r="B897" s="19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42"/>
      <c r="B898" s="19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42"/>
      <c r="B899" s="19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42"/>
      <c r="B900" s="19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42"/>
      <c r="B901" s="19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42"/>
      <c r="B902" s="19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42"/>
      <c r="B903" s="19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42"/>
      <c r="B904" s="19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42"/>
      <c r="B905" s="19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42"/>
      <c r="B906" s="19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42"/>
      <c r="B907" s="19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42"/>
      <c r="B908" s="19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42"/>
      <c r="B909" s="19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42"/>
      <c r="B910" s="19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42"/>
      <c r="B911" s="19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42"/>
      <c r="B912" s="19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42"/>
      <c r="B913" s="19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42"/>
      <c r="B914" s="19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42"/>
      <c r="B915" s="19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42"/>
      <c r="B916" s="19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42"/>
      <c r="B917" s="19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42"/>
      <c r="B918" s="19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42"/>
      <c r="B919" s="19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42"/>
      <c r="B920" s="19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42"/>
      <c r="B921" s="19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42"/>
      <c r="B922" s="19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42"/>
      <c r="B923" s="19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42"/>
      <c r="B924" s="19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42"/>
      <c r="B925" s="19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42"/>
      <c r="B926" s="19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42"/>
      <c r="B927" s="19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42"/>
      <c r="B928" s="19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42"/>
      <c r="B929" s="19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42"/>
      <c r="B930" s="19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42"/>
      <c r="B931" s="19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42"/>
      <c r="B932" s="19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42"/>
      <c r="B933" s="19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42"/>
      <c r="B934" s="19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42"/>
      <c r="B935" s="19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42"/>
      <c r="B936" s="19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42"/>
      <c r="B937" s="19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42"/>
      <c r="B938" s="19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42"/>
      <c r="B939" s="19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42"/>
      <c r="B940" s="19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42"/>
      <c r="B941" s="19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42"/>
      <c r="B942" s="19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42"/>
      <c r="B943" s="19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42"/>
      <c r="B944" s="19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42"/>
      <c r="B945" s="19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42"/>
      <c r="B946" s="19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42"/>
      <c r="B947" s="19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42"/>
      <c r="B948" s="19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42"/>
      <c r="B949" s="19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42"/>
      <c r="B950" s="19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42"/>
      <c r="B951" s="19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42"/>
      <c r="B952" s="19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42"/>
      <c r="B953" s="19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42"/>
      <c r="B954" s="19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42"/>
      <c r="B955" s="19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42"/>
      <c r="B956" s="19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42"/>
      <c r="B957" s="19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42"/>
      <c r="B958" s="19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42"/>
      <c r="B959" s="19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42"/>
      <c r="B960" s="19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42"/>
      <c r="B961" s="19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42"/>
      <c r="B962" s="19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42"/>
      <c r="B963" s="19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42"/>
      <c r="B964" s="19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42"/>
      <c r="B965" s="19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42"/>
      <c r="B966" s="19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42"/>
      <c r="B967" s="19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42"/>
      <c r="B968" s="19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42"/>
      <c r="B969" s="19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42"/>
      <c r="B970" s="19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42"/>
      <c r="B971" s="19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42"/>
      <c r="B972" s="19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42"/>
      <c r="B973" s="19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42"/>
      <c r="B974" s="19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42"/>
      <c r="B975" s="19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42"/>
      <c r="B976" s="19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42"/>
      <c r="B977" s="19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42"/>
      <c r="B978" s="19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42"/>
      <c r="B979" s="19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42"/>
      <c r="B980" s="19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42"/>
      <c r="B981" s="19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42"/>
      <c r="B982" s="19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42"/>
      <c r="B983" s="19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42"/>
      <c r="B984" s="19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42"/>
      <c r="B985" s="19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42"/>
      <c r="B986" s="19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42"/>
      <c r="B987" s="19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42"/>
      <c r="B988" s="19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42"/>
      <c r="B989" s="19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42"/>
      <c r="B990" s="19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42"/>
      <c r="B991" s="19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42"/>
      <c r="B992" s="19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42"/>
      <c r="B993" s="19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42"/>
      <c r="B994" s="19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42"/>
      <c r="B995" s="19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42"/>
      <c r="B996" s="19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42"/>
      <c r="B997" s="19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42"/>
      <c r="B998" s="19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42"/>
      <c r="B999" s="19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42"/>
      <c r="B1000" s="19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>
      <c r="S1007" s="1"/>
      <c r="T1007" s="1"/>
      <c r="U1007" s="1"/>
      <c r="V1007" s="1"/>
      <c r="W1007" s="1"/>
      <c r="X1007" s="1"/>
      <c r="Y1007" s="1"/>
      <c r="Z1007" s="1"/>
    </row>
  </sheetData>
  <mergeCells count="12">
    <mergeCell ref="R1:R3"/>
    <mergeCell ref="J2:K2"/>
    <mergeCell ref="A4:Y4"/>
    <mergeCell ref="E2:G2"/>
    <mergeCell ref="H2:I2"/>
    <mergeCell ref="L2:N2"/>
    <mergeCell ref="D1:D3"/>
    <mergeCell ref="C1:C3"/>
    <mergeCell ref="O2:Q2"/>
    <mergeCell ref="E1:Q1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Елена Аркадьевна</dc:creator>
  <cp:lastModifiedBy>e.a.vasilieva</cp:lastModifiedBy>
  <dcterms:created xsi:type="dcterms:W3CDTF">2017-04-06T09:01:51Z</dcterms:created>
  <dcterms:modified xsi:type="dcterms:W3CDTF">2017-04-06T09:18:04Z</dcterms:modified>
</cp:coreProperties>
</file>