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Лист1" sheetId="1" r:id="rId1"/>
  </sheets>
  <definedNames>
    <definedName name="_xlnm._FilterDatabase" localSheetId="0" hidden="1">Лист1!$B$7:$R$47</definedName>
  </definedNames>
  <calcPr calcId="125725"/>
</workbook>
</file>

<file path=xl/calcChain.xml><?xml version="1.0" encoding="utf-8"?>
<calcChain xmlns="http://schemas.openxmlformats.org/spreadsheetml/2006/main">
  <c r="J14" i="1"/>
  <c r="I14"/>
  <c r="R48"/>
  <c r="G39"/>
  <c r="R39" s="1"/>
  <c r="R33"/>
  <c r="R59"/>
  <c r="R60"/>
  <c r="R45"/>
  <c r="R56"/>
  <c r="R64"/>
  <c r="R55"/>
  <c r="R23"/>
  <c r="R53"/>
  <c r="R54"/>
  <c r="R62"/>
  <c r="R58"/>
  <c r="R61"/>
  <c r="R51"/>
  <c r="R63"/>
  <c r="R32"/>
  <c r="R21"/>
  <c r="R47"/>
  <c r="R11"/>
  <c r="R30"/>
  <c r="R35"/>
  <c r="R27"/>
  <c r="R42"/>
  <c r="R41"/>
  <c r="R19"/>
  <c r="R28"/>
  <c r="R36"/>
  <c r="R37"/>
  <c r="R43"/>
  <c r="R18"/>
  <c r="R46"/>
  <c r="R29"/>
  <c r="R12"/>
  <c r="R52"/>
  <c r="R9"/>
  <c r="R50"/>
  <c r="R31"/>
  <c r="R22"/>
  <c r="R8"/>
  <c r="R25"/>
  <c r="R10"/>
  <c r="R13"/>
  <c r="R7"/>
  <c r="R34"/>
  <c r="R20"/>
  <c r="R57"/>
  <c r="R44"/>
  <c r="R24"/>
  <c r="R16"/>
  <c r="R38"/>
  <c r="R49"/>
  <c r="R26"/>
  <c r="R14" l="1"/>
  <c r="R15"/>
  <c r="R17"/>
  <c r="R40"/>
</calcChain>
</file>

<file path=xl/sharedStrings.xml><?xml version="1.0" encoding="utf-8"?>
<sst xmlns="http://schemas.openxmlformats.org/spreadsheetml/2006/main" count="141" uniqueCount="86">
  <si>
    <t>бакалавриат</t>
  </si>
  <si>
    <t>магистратура</t>
  </si>
  <si>
    <t>Ереско Сергей Олегович</t>
  </si>
  <si>
    <t>Васильева Василиса Андреевна</t>
  </si>
  <si>
    <t>Колчанов Вениамин Вадимович</t>
  </si>
  <si>
    <t>Островерхова Мария Геннадьевна</t>
  </si>
  <si>
    <t>Пази Мария Борисовна</t>
  </si>
  <si>
    <t xml:space="preserve">магистратура </t>
  </si>
  <si>
    <t xml:space="preserve">Куликов Алексей Андреевич </t>
  </si>
  <si>
    <t>Данилов Лаврентий Глебович</t>
  </si>
  <si>
    <t>Масликова Татьяна Ивановна</t>
  </si>
  <si>
    <t>Хохлова Евгения Валерьевна</t>
  </si>
  <si>
    <t>Кремнев Георгий Артурович</t>
  </si>
  <si>
    <t>Маловичко Юрий Викторович</t>
  </si>
  <si>
    <t>Глушкевич Анна Ильинична</t>
  </si>
  <si>
    <t>Шиков Антон Евгеньевич</t>
  </si>
  <si>
    <t>Шевелёва Анастасия Романовна</t>
  </si>
  <si>
    <t>Коваленко Анна Андреевна</t>
  </si>
  <si>
    <t>Дёмина Александра Владимировна</t>
  </si>
  <si>
    <t>Лемешева Валерия Сергеевна</t>
  </si>
  <si>
    <t xml:space="preserve">Володькина Валерия Александровна </t>
  </si>
  <si>
    <t>Кисель Элана Вадимовна</t>
  </si>
  <si>
    <t xml:space="preserve">Филина Валентина Юрьевна </t>
  </si>
  <si>
    <t>Сергеева Александра Владимировна</t>
  </si>
  <si>
    <t>Косолапова Анастасия Олеговна</t>
  </si>
  <si>
    <t>Барбитов Юрий Александрович</t>
  </si>
  <si>
    <t>Бойцова Елизавета Андреевна</t>
  </si>
  <si>
    <t>Образовательные программы по направлениям Биология, Молекулярная биология и агробиотехнология растений, Биоразнообразие и охрана природы</t>
  </si>
  <si>
    <t>11в</t>
  </si>
  <si>
    <t>11б</t>
  </si>
  <si>
    <t>11а</t>
  </si>
  <si>
    <t>10в</t>
  </si>
  <si>
    <t>10б</t>
  </si>
  <si>
    <t>10а</t>
  </si>
  <si>
    <t>9б</t>
  </si>
  <si>
    <t>9а</t>
  </si>
  <si>
    <t>8б</t>
  </si>
  <si>
    <t>8а</t>
  </si>
  <si>
    <t>7в</t>
  </si>
  <si>
    <t>7б</t>
  </si>
  <si>
    <t>7а</t>
  </si>
  <si>
    <t>Спортивная деятельность</t>
  </si>
  <si>
    <t>Культурно-творческая деятельность</t>
  </si>
  <si>
    <t>Общественная деятельность</t>
  </si>
  <si>
    <t>Научно-исследовательская деятельность</t>
  </si>
  <si>
    <t>Учебная деятельность</t>
  </si>
  <si>
    <t>Суммарный балл</t>
  </si>
  <si>
    <t>Виды деятельности</t>
  </si>
  <si>
    <t>Курс</t>
  </si>
  <si>
    <t>Уровень (специалитет/бакалавриат/магистратура)</t>
  </si>
  <si>
    <t>Ф.И.О.</t>
  </si>
  <si>
    <t>п/п №</t>
  </si>
  <si>
    <t>Ляховская Анна Константиновна</t>
  </si>
  <si>
    <t>Петровская-Каминская Анастасия Васильевна</t>
  </si>
  <si>
    <t>Драчко Дарья Олеговна</t>
  </si>
  <si>
    <t>Горбач Дарья Петровна</t>
  </si>
  <si>
    <t>Добрынин Михаил Алексеевич</t>
  </si>
  <si>
    <t>Тылец Мария Ивановна</t>
  </si>
  <si>
    <t>Соколовская Анастасия Александровна</t>
  </si>
  <si>
    <t>Зубарев Иван Вячеславович</t>
  </si>
  <si>
    <t>Полюшкевич Людмила Олеговна</t>
  </si>
  <si>
    <t>Журенков Кирилл Эдуардович</t>
  </si>
  <si>
    <t>Сафонов Павел Юрьевич</t>
  </si>
  <si>
    <t xml:space="preserve">Лашкул Вероника Владимировна </t>
  </si>
  <si>
    <t>Писугина Галина Алексеевна</t>
  </si>
  <si>
    <t xml:space="preserve">Романова Александра Сергеевна </t>
  </si>
  <si>
    <t>Чиринскайте Ангелина Валерьевна</t>
  </si>
  <si>
    <t>Мамонтова Виктория Андреевна</t>
  </si>
  <si>
    <t>Березовская Анна Сергеевна</t>
  </si>
  <si>
    <t>Остен Владимир Геннадьевич</t>
  </si>
  <si>
    <t>Кузина Наталья Игоревна</t>
  </si>
  <si>
    <t xml:space="preserve">Билетков Егор </t>
  </si>
  <si>
    <t>Бабкина Ирина Юрьевна</t>
  </si>
  <si>
    <t>Яковлева Анастасия Андреевна</t>
  </si>
  <si>
    <t>Птуха Мария Александровна</t>
  </si>
  <si>
    <t>Никанорова Дарья Дмитриевна</t>
  </si>
  <si>
    <t>Шараев Никита Ильдарович</t>
  </si>
  <si>
    <t>Смутин Даниил Валерьевич</t>
  </si>
  <si>
    <t>Герасимова Елизавета Михайловна</t>
  </si>
  <si>
    <t>Коган Анна Евгеньевна</t>
  </si>
  <si>
    <t>Федорова Арина Александровна</t>
  </si>
  <si>
    <t>Кочемасова Лидия Юрьевна</t>
  </si>
  <si>
    <t>Волков Артемий Андреевич</t>
  </si>
  <si>
    <t>Телевинова Мария Сергеевна</t>
  </si>
  <si>
    <t>Золотарев Андрей Владимирович</t>
  </si>
  <si>
    <t>Васильева Екатерина Николаевна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</si>
</sst>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/>
    <xf numFmtId="0" fontId="2" fillId="0" borderId="6" xfId="0" applyFont="1" applyFill="1" applyBorder="1" applyAlignment="1">
      <alignment wrapText="1"/>
    </xf>
    <xf numFmtId="0" fontId="0" fillId="0" borderId="2" xfId="0" applyFont="1" applyFill="1" applyBorder="1"/>
    <xf numFmtId="0" fontId="0" fillId="0" borderId="2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2" fillId="0" borderId="4" xfId="0" applyFont="1" applyFill="1" applyBorder="1"/>
    <xf numFmtId="0" fontId="2" fillId="0" borderId="4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4"/>
  <sheetViews>
    <sheetView tabSelected="1" zoomScale="90" zoomScaleNormal="90" workbookViewId="0">
      <selection activeCell="B23" sqref="B23"/>
    </sheetView>
  </sheetViews>
  <sheetFormatPr defaultRowHeight="15"/>
  <cols>
    <col min="1" max="1" width="9.140625" style="1"/>
    <col min="2" max="2" width="36.7109375" style="1" bestFit="1" customWidth="1"/>
    <col min="3" max="3" width="16.5703125" style="2" customWidth="1"/>
    <col min="4" max="7" width="9.140625" style="1"/>
    <col min="8" max="8" width="13.85546875" style="1" customWidth="1"/>
    <col min="9" max="9" width="13.7109375" style="1" customWidth="1"/>
    <col min="10" max="10" width="9.140625" style="1" customWidth="1"/>
    <col min="11" max="11" width="10.28515625" style="1" customWidth="1"/>
    <col min="12" max="13" width="9.140625" style="1" customWidth="1"/>
    <col min="14" max="17" width="9.140625" style="1"/>
    <col min="18" max="18" width="13.42578125" style="1" customWidth="1"/>
    <col min="19" max="16384" width="9.140625" style="1"/>
  </cols>
  <sheetData>
    <row r="1" spans="1:57" ht="2.25" customHeight="1">
      <c r="A1" s="25" t="s">
        <v>51</v>
      </c>
      <c r="B1" s="25" t="s">
        <v>50</v>
      </c>
      <c r="C1" s="24" t="s">
        <v>49</v>
      </c>
      <c r="D1" s="25" t="s">
        <v>48</v>
      </c>
      <c r="E1" s="25" t="s">
        <v>47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4" t="s">
        <v>46</v>
      </c>
    </row>
    <row r="2" spans="1:57">
      <c r="A2" s="25"/>
      <c r="B2" s="25"/>
      <c r="C2" s="24"/>
      <c r="D2" s="25"/>
      <c r="E2" s="25" t="s">
        <v>45</v>
      </c>
      <c r="F2" s="25"/>
      <c r="G2" s="25"/>
      <c r="H2" s="24" t="s">
        <v>44</v>
      </c>
      <c r="I2" s="24"/>
      <c r="J2" s="24" t="s">
        <v>43</v>
      </c>
      <c r="K2" s="24"/>
      <c r="L2" s="24" t="s">
        <v>42</v>
      </c>
      <c r="M2" s="24"/>
      <c r="N2" s="24"/>
      <c r="O2" s="24" t="s">
        <v>41</v>
      </c>
      <c r="P2" s="24"/>
      <c r="Q2" s="24"/>
      <c r="R2" s="24"/>
    </row>
    <row r="3" spans="1:57">
      <c r="A3" s="25"/>
      <c r="B3" s="25"/>
      <c r="C3" s="24"/>
      <c r="D3" s="25"/>
      <c r="E3" s="25"/>
      <c r="F3" s="25"/>
      <c r="G3" s="25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57">
      <c r="A4" s="25"/>
      <c r="B4" s="25"/>
      <c r="C4" s="24"/>
      <c r="D4" s="25"/>
      <c r="E4" s="25" t="s">
        <v>40</v>
      </c>
      <c r="F4" s="25" t="s">
        <v>39</v>
      </c>
      <c r="G4" s="25" t="s">
        <v>38</v>
      </c>
      <c r="H4" s="25" t="s">
        <v>37</v>
      </c>
      <c r="I4" s="25" t="s">
        <v>36</v>
      </c>
      <c r="J4" s="25" t="s">
        <v>35</v>
      </c>
      <c r="K4" s="25" t="s">
        <v>34</v>
      </c>
      <c r="L4" s="25" t="s">
        <v>33</v>
      </c>
      <c r="M4" s="25" t="s">
        <v>32</v>
      </c>
      <c r="N4" s="25" t="s">
        <v>31</v>
      </c>
      <c r="O4" s="25" t="s">
        <v>30</v>
      </c>
      <c r="P4" s="25" t="s">
        <v>29</v>
      </c>
      <c r="Q4" s="25" t="s">
        <v>28</v>
      </c>
      <c r="R4" s="24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</row>
    <row r="5" spans="1:57">
      <c r="A5" s="25"/>
      <c r="B5" s="25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</row>
    <row r="6" spans="1:57">
      <c r="A6" s="26" t="s">
        <v>27</v>
      </c>
      <c r="B6" s="26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</row>
    <row r="7" spans="1:57" s="9" customFormat="1">
      <c r="A7" s="4">
        <v>1</v>
      </c>
      <c r="B7" s="14" t="s">
        <v>25</v>
      </c>
      <c r="C7" s="17" t="s">
        <v>1</v>
      </c>
      <c r="D7" s="4">
        <v>2</v>
      </c>
      <c r="E7" s="3">
        <v>10</v>
      </c>
      <c r="F7" s="3">
        <v>0</v>
      </c>
      <c r="G7" s="3">
        <v>0</v>
      </c>
      <c r="H7" s="3">
        <v>74</v>
      </c>
      <c r="I7" s="3">
        <v>93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4">
        <f t="shared" ref="R7" si="0">SUM(E7:Q7)</f>
        <v>177</v>
      </c>
    </row>
    <row r="8" spans="1:57" s="9" customFormat="1">
      <c r="A8" s="4">
        <v>2</v>
      </c>
      <c r="B8" s="14" t="s">
        <v>26</v>
      </c>
      <c r="C8" s="17" t="s">
        <v>1</v>
      </c>
      <c r="D8" s="4">
        <v>2</v>
      </c>
      <c r="E8" s="3">
        <v>10</v>
      </c>
      <c r="F8" s="3">
        <v>0</v>
      </c>
      <c r="G8" s="3">
        <v>0</v>
      </c>
      <c r="H8" s="3">
        <v>12</v>
      </c>
      <c r="I8" s="3">
        <v>102</v>
      </c>
      <c r="J8" s="3">
        <v>9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4">
        <f t="shared" ref="R8:R39" si="1">SUM(E8:Q8)</f>
        <v>133</v>
      </c>
    </row>
    <row r="9" spans="1:57" s="4" customFormat="1">
      <c r="A9" s="4">
        <v>3</v>
      </c>
      <c r="B9" s="14" t="s">
        <v>17</v>
      </c>
      <c r="C9" s="17" t="s">
        <v>1</v>
      </c>
      <c r="D9" s="4">
        <v>2</v>
      </c>
      <c r="E9" s="3">
        <v>10</v>
      </c>
      <c r="F9" s="3">
        <v>0</v>
      </c>
      <c r="G9" s="3">
        <v>0</v>
      </c>
      <c r="H9" s="3">
        <v>17</v>
      </c>
      <c r="I9" s="3">
        <v>75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4">
        <f t="shared" si="1"/>
        <v>102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</row>
    <row r="10" spans="1:57" s="13" customFormat="1" ht="15.75" thickBot="1">
      <c r="A10" s="7">
        <v>4</v>
      </c>
      <c r="B10" s="16" t="s">
        <v>80</v>
      </c>
      <c r="C10" s="17" t="s">
        <v>1</v>
      </c>
      <c r="D10" s="4">
        <v>2</v>
      </c>
      <c r="E10" s="3">
        <v>10</v>
      </c>
      <c r="F10" s="3">
        <v>0</v>
      </c>
      <c r="G10" s="3">
        <v>14</v>
      </c>
      <c r="H10" s="3">
        <v>14</v>
      </c>
      <c r="I10" s="3">
        <v>55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4">
        <f t="shared" si="1"/>
        <v>93</v>
      </c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</row>
    <row r="11" spans="1:57" s="9" customFormat="1">
      <c r="A11" s="4">
        <v>5</v>
      </c>
      <c r="B11" s="14" t="s">
        <v>24</v>
      </c>
      <c r="C11" s="17" t="s">
        <v>7</v>
      </c>
      <c r="D11" s="4">
        <v>1</v>
      </c>
      <c r="E11" s="5">
        <v>0</v>
      </c>
      <c r="F11" s="3">
        <v>0</v>
      </c>
      <c r="G11" s="3">
        <v>0</v>
      </c>
      <c r="H11" s="3">
        <v>9</v>
      </c>
      <c r="I11" s="3">
        <v>78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4">
        <f t="shared" si="1"/>
        <v>87</v>
      </c>
    </row>
    <row r="12" spans="1:57" s="9" customFormat="1">
      <c r="A12" s="4">
        <v>6</v>
      </c>
      <c r="B12" s="14" t="s">
        <v>23</v>
      </c>
      <c r="C12" s="17" t="s">
        <v>1</v>
      </c>
      <c r="D12" s="4">
        <v>2</v>
      </c>
      <c r="E12" s="3">
        <v>10</v>
      </c>
      <c r="F12" s="3">
        <v>0</v>
      </c>
      <c r="G12" s="3">
        <v>0</v>
      </c>
      <c r="H12" s="3">
        <v>15</v>
      </c>
      <c r="I12" s="3">
        <v>61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4">
        <f t="shared" si="1"/>
        <v>86</v>
      </c>
    </row>
    <row r="13" spans="1:57" s="9" customFormat="1">
      <c r="A13" s="7">
        <v>7</v>
      </c>
      <c r="B13" s="16" t="s">
        <v>12</v>
      </c>
      <c r="C13" s="17" t="s">
        <v>1</v>
      </c>
      <c r="D13" s="4">
        <v>2</v>
      </c>
      <c r="E13" s="3">
        <v>0</v>
      </c>
      <c r="F13" s="3">
        <v>0</v>
      </c>
      <c r="G13" s="3">
        <v>0</v>
      </c>
      <c r="H13" s="3">
        <v>13</v>
      </c>
      <c r="I13" s="3">
        <v>71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4">
        <f t="shared" si="1"/>
        <v>84</v>
      </c>
    </row>
    <row r="14" spans="1:57" s="8" customFormat="1" ht="15.75" thickBot="1">
      <c r="A14" s="4">
        <v>8</v>
      </c>
      <c r="B14" s="14" t="s">
        <v>66</v>
      </c>
      <c r="C14" s="17" t="s">
        <v>1</v>
      </c>
      <c r="D14" s="4">
        <v>2</v>
      </c>
      <c r="E14" s="5">
        <v>0</v>
      </c>
      <c r="F14" s="3">
        <v>0</v>
      </c>
      <c r="G14" s="3">
        <v>0</v>
      </c>
      <c r="H14" s="3">
        <v>8</v>
      </c>
      <c r="I14" s="3">
        <f>7+22+5+5+15+2</f>
        <v>56</v>
      </c>
      <c r="J14" s="3">
        <f>3+3+3+3</f>
        <v>12</v>
      </c>
      <c r="K14" s="3">
        <v>0</v>
      </c>
      <c r="L14" s="3">
        <v>5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4">
        <f t="shared" si="1"/>
        <v>81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s="9" customFormat="1">
      <c r="A15" s="4">
        <v>9</v>
      </c>
      <c r="B15" s="14" t="s">
        <v>13</v>
      </c>
      <c r="C15" s="15" t="s">
        <v>1</v>
      </c>
      <c r="D15" s="4">
        <v>1</v>
      </c>
      <c r="E15" s="3">
        <v>0</v>
      </c>
      <c r="F15" s="3">
        <v>7</v>
      </c>
      <c r="G15" s="3">
        <v>7</v>
      </c>
      <c r="H15" s="3">
        <v>12</v>
      </c>
      <c r="I15" s="3">
        <v>46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4">
        <f t="shared" si="1"/>
        <v>72</v>
      </c>
    </row>
    <row r="16" spans="1:57" s="9" customFormat="1">
      <c r="A16" s="4">
        <v>10</v>
      </c>
      <c r="B16" s="14" t="s">
        <v>9</v>
      </c>
      <c r="C16" s="15" t="s">
        <v>1</v>
      </c>
      <c r="D16" s="4">
        <v>1</v>
      </c>
      <c r="E16" s="3">
        <v>0</v>
      </c>
      <c r="F16" s="3">
        <v>0</v>
      </c>
      <c r="G16" s="3">
        <v>14</v>
      </c>
      <c r="H16" s="3">
        <v>15</v>
      </c>
      <c r="I16" s="3">
        <v>20</v>
      </c>
      <c r="J16" s="3">
        <v>12</v>
      </c>
      <c r="K16" s="3">
        <v>0</v>
      </c>
      <c r="L16" s="3">
        <v>0</v>
      </c>
      <c r="M16" s="3">
        <v>9</v>
      </c>
      <c r="N16" s="3">
        <v>0</v>
      </c>
      <c r="O16" s="3">
        <v>0</v>
      </c>
      <c r="P16" s="3">
        <v>0</v>
      </c>
      <c r="Q16" s="3">
        <v>0</v>
      </c>
      <c r="R16" s="4">
        <f t="shared" si="1"/>
        <v>70</v>
      </c>
    </row>
    <row r="17" spans="1:57" s="9" customFormat="1">
      <c r="A17" s="4">
        <v>11</v>
      </c>
      <c r="B17" s="14" t="s">
        <v>8</v>
      </c>
      <c r="C17" s="15" t="s">
        <v>1</v>
      </c>
      <c r="D17" s="6">
        <v>2</v>
      </c>
      <c r="E17" s="3">
        <v>10</v>
      </c>
      <c r="F17" s="3">
        <v>0</v>
      </c>
      <c r="G17" s="3">
        <v>8</v>
      </c>
      <c r="H17" s="3">
        <v>15</v>
      </c>
      <c r="I17" s="3">
        <v>29</v>
      </c>
      <c r="J17" s="3">
        <v>4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4">
        <f t="shared" si="1"/>
        <v>66</v>
      </c>
    </row>
    <row r="18" spans="1:57" s="9" customFormat="1">
      <c r="A18" s="4">
        <v>12</v>
      </c>
      <c r="B18" s="14" t="s">
        <v>11</v>
      </c>
      <c r="C18" s="15" t="s">
        <v>1</v>
      </c>
      <c r="D18" s="4">
        <v>2</v>
      </c>
      <c r="E18" s="3">
        <v>10</v>
      </c>
      <c r="F18" s="3">
        <v>0</v>
      </c>
      <c r="G18" s="3">
        <v>0</v>
      </c>
      <c r="H18" s="3">
        <v>22</v>
      </c>
      <c r="I18" s="3">
        <v>34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4">
        <f t="shared" si="1"/>
        <v>66</v>
      </c>
    </row>
    <row r="19" spans="1:57" s="9" customFormat="1">
      <c r="A19" s="4">
        <v>13</v>
      </c>
      <c r="B19" s="14" t="s">
        <v>18</v>
      </c>
      <c r="C19" s="15" t="s">
        <v>1</v>
      </c>
      <c r="D19" s="4">
        <v>2</v>
      </c>
      <c r="E19" s="3">
        <v>0</v>
      </c>
      <c r="F19" s="3">
        <v>0</v>
      </c>
      <c r="G19" s="3">
        <v>10</v>
      </c>
      <c r="H19" s="3">
        <v>5</v>
      </c>
      <c r="I19" s="3">
        <v>31</v>
      </c>
      <c r="J19" s="3">
        <v>8</v>
      </c>
      <c r="K19" s="3">
        <v>0</v>
      </c>
      <c r="L19" s="3">
        <v>0</v>
      </c>
      <c r="M19" s="3">
        <v>3</v>
      </c>
      <c r="N19" s="3">
        <v>0</v>
      </c>
      <c r="O19" s="3">
        <v>0</v>
      </c>
      <c r="P19" s="3">
        <v>0</v>
      </c>
      <c r="Q19" s="3">
        <v>0</v>
      </c>
      <c r="R19" s="4">
        <f t="shared" si="1"/>
        <v>57</v>
      </c>
    </row>
    <row r="20" spans="1:57" s="9" customFormat="1">
      <c r="A20" s="4">
        <v>14</v>
      </c>
      <c r="B20" s="14" t="s">
        <v>53</v>
      </c>
      <c r="C20" s="15" t="s">
        <v>1</v>
      </c>
      <c r="D20" s="4">
        <v>2</v>
      </c>
      <c r="E20" s="3">
        <v>0</v>
      </c>
      <c r="F20" s="3">
        <v>0</v>
      </c>
      <c r="G20" s="3">
        <v>0</v>
      </c>
      <c r="H20" s="3">
        <v>15</v>
      </c>
      <c r="I20" s="3">
        <v>40</v>
      </c>
      <c r="J20" s="3">
        <v>2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4">
        <f t="shared" si="1"/>
        <v>57</v>
      </c>
    </row>
    <row r="21" spans="1:57" s="9" customFormat="1">
      <c r="A21" s="4">
        <v>15</v>
      </c>
      <c r="B21" s="14" t="s">
        <v>67</v>
      </c>
      <c r="C21" s="15" t="s">
        <v>1</v>
      </c>
      <c r="D21" s="4">
        <v>2</v>
      </c>
      <c r="E21" s="3">
        <v>10</v>
      </c>
      <c r="F21" s="3">
        <v>0</v>
      </c>
      <c r="G21" s="3">
        <v>0</v>
      </c>
      <c r="H21" s="3">
        <v>3</v>
      </c>
      <c r="I21" s="3">
        <v>41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4">
        <f t="shared" si="1"/>
        <v>54</v>
      </c>
    </row>
    <row r="22" spans="1:57" s="9" customFormat="1">
      <c r="A22" s="4">
        <v>16</v>
      </c>
      <c r="B22" s="14" t="s">
        <v>19</v>
      </c>
      <c r="C22" s="15" t="s">
        <v>1</v>
      </c>
      <c r="D22" s="4">
        <v>2</v>
      </c>
      <c r="E22" s="3">
        <v>10</v>
      </c>
      <c r="F22" s="3">
        <v>0</v>
      </c>
      <c r="G22" s="3">
        <v>5</v>
      </c>
      <c r="H22" s="3">
        <v>3</v>
      </c>
      <c r="I22" s="3">
        <v>32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4">
        <f t="shared" si="1"/>
        <v>50</v>
      </c>
    </row>
    <row r="23" spans="1:57" s="8" customFormat="1" ht="15.75" thickBot="1">
      <c r="A23" s="4">
        <v>17</v>
      </c>
      <c r="B23" s="14" t="s">
        <v>76</v>
      </c>
      <c r="C23" s="15" t="s">
        <v>0</v>
      </c>
      <c r="D23" s="4">
        <v>4</v>
      </c>
      <c r="E23" s="3">
        <v>10</v>
      </c>
      <c r="F23" s="3">
        <v>0</v>
      </c>
      <c r="G23" s="3">
        <v>0</v>
      </c>
      <c r="H23" s="3">
        <v>3</v>
      </c>
      <c r="I23" s="3">
        <v>30</v>
      </c>
      <c r="J23" s="3">
        <v>4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4">
        <f t="shared" si="1"/>
        <v>47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</row>
    <row r="24" spans="1:57" s="9" customFormat="1">
      <c r="A24" s="4">
        <v>18</v>
      </c>
      <c r="B24" s="14" t="s">
        <v>16</v>
      </c>
      <c r="C24" s="15" t="s">
        <v>1</v>
      </c>
      <c r="D24" s="4">
        <v>1</v>
      </c>
      <c r="E24" s="3">
        <v>0</v>
      </c>
      <c r="F24" s="3">
        <v>0</v>
      </c>
      <c r="G24" s="3">
        <v>0</v>
      </c>
      <c r="H24" s="3">
        <v>12</v>
      </c>
      <c r="I24" s="3">
        <v>34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4">
        <f t="shared" si="1"/>
        <v>46</v>
      </c>
    </row>
    <row r="25" spans="1:57" s="9" customFormat="1">
      <c r="A25" s="4">
        <v>19</v>
      </c>
      <c r="B25" s="14" t="s">
        <v>21</v>
      </c>
      <c r="C25" s="15" t="s">
        <v>1</v>
      </c>
      <c r="D25" s="4">
        <v>1</v>
      </c>
      <c r="E25" s="3">
        <v>0</v>
      </c>
      <c r="F25" s="3">
        <v>0</v>
      </c>
      <c r="G25" s="3">
        <v>0</v>
      </c>
      <c r="H25" s="3">
        <v>0</v>
      </c>
      <c r="I25" s="3">
        <v>45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4">
        <f t="shared" si="1"/>
        <v>45</v>
      </c>
    </row>
    <row r="26" spans="1:57" s="9" customFormat="1">
      <c r="A26" s="4">
        <v>20</v>
      </c>
      <c r="B26" s="14" t="s">
        <v>54</v>
      </c>
      <c r="C26" s="15" t="s">
        <v>1</v>
      </c>
      <c r="D26" s="4">
        <v>1</v>
      </c>
      <c r="E26" s="3">
        <v>0</v>
      </c>
      <c r="F26" s="3">
        <v>0</v>
      </c>
      <c r="G26" s="3">
        <v>0</v>
      </c>
      <c r="H26" s="3">
        <v>0</v>
      </c>
      <c r="I26" s="3">
        <v>44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4">
        <f t="shared" si="1"/>
        <v>44</v>
      </c>
    </row>
    <row r="27" spans="1:57" s="9" customFormat="1">
      <c r="A27" s="4">
        <v>21</v>
      </c>
      <c r="B27" s="14" t="s">
        <v>6</v>
      </c>
      <c r="C27" s="15" t="s">
        <v>1</v>
      </c>
      <c r="D27" s="4">
        <v>2</v>
      </c>
      <c r="E27" s="3">
        <v>10</v>
      </c>
      <c r="F27" s="3">
        <v>0</v>
      </c>
      <c r="G27" s="3">
        <v>0</v>
      </c>
      <c r="H27" s="3">
        <v>4</v>
      </c>
      <c r="I27" s="3">
        <v>19</v>
      </c>
      <c r="J27" s="3">
        <v>0</v>
      </c>
      <c r="K27" s="3">
        <v>3</v>
      </c>
      <c r="L27" s="3">
        <v>3</v>
      </c>
      <c r="M27" s="3">
        <v>3</v>
      </c>
      <c r="N27" s="3">
        <v>0</v>
      </c>
      <c r="O27" s="3">
        <v>0</v>
      </c>
      <c r="P27" s="3">
        <v>0</v>
      </c>
      <c r="Q27" s="3">
        <v>0</v>
      </c>
      <c r="R27" s="4">
        <f t="shared" si="1"/>
        <v>42</v>
      </c>
    </row>
    <row r="28" spans="1:57" s="9" customFormat="1">
      <c r="A28" s="7">
        <v>22</v>
      </c>
      <c r="B28" s="16" t="s">
        <v>2</v>
      </c>
      <c r="C28" s="15" t="s">
        <v>1</v>
      </c>
      <c r="D28" s="4">
        <v>2</v>
      </c>
      <c r="E28" s="3">
        <v>0</v>
      </c>
      <c r="F28" s="3">
        <v>0</v>
      </c>
      <c r="G28" s="3">
        <v>0</v>
      </c>
      <c r="H28" s="3">
        <v>4</v>
      </c>
      <c r="I28" s="3">
        <v>27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4">
        <f t="shared" si="1"/>
        <v>31</v>
      </c>
    </row>
    <row r="29" spans="1:57" s="7" customFormat="1">
      <c r="A29" s="4">
        <v>23</v>
      </c>
      <c r="B29" s="14" t="s">
        <v>59</v>
      </c>
      <c r="C29" s="15" t="s">
        <v>0</v>
      </c>
      <c r="D29" s="4">
        <v>4</v>
      </c>
      <c r="E29" s="3">
        <v>0</v>
      </c>
      <c r="F29" s="3">
        <v>0</v>
      </c>
      <c r="G29" s="3">
        <v>0</v>
      </c>
      <c r="H29" s="3">
        <v>6</v>
      </c>
      <c r="I29" s="3">
        <v>24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4">
        <f t="shared" si="1"/>
        <v>30</v>
      </c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</row>
    <row r="30" spans="1:57" s="13" customFormat="1" ht="15.75" thickBot="1">
      <c r="A30" s="4">
        <v>24</v>
      </c>
      <c r="B30" s="14" t="s">
        <v>55</v>
      </c>
      <c r="C30" s="15" t="s">
        <v>1</v>
      </c>
      <c r="D30" s="4">
        <v>1</v>
      </c>
      <c r="E30" s="3">
        <v>0</v>
      </c>
      <c r="F30" s="3">
        <v>0</v>
      </c>
      <c r="G30" s="3">
        <v>0</v>
      </c>
      <c r="H30" s="3">
        <v>0</v>
      </c>
      <c r="I30" s="3">
        <v>26</v>
      </c>
      <c r="J30" s="3">
        <v>2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4">
        <f t="shared" si="1"/>
        <v>28</v>
      </c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</row>
    <row r="31" spans="1:57">
      <c r="A31" s="7">
        <v>25</v>
      </c>
      <c r="B31" s="16" t="s">
        <v>4</v>
      </c>
      <c r="C31" s="15" t="s">
        <v>1</v>
      </c>
      <c r="D31" s="4">
        <v>2</v>
      </c>
      <c r="E31" s="3">
        <v>0</v>
      </c>
      <c r="F31" s="3">
        <v>0</v>
      </c>
      <c r="G31" s="3">
        <v>0</v>
      </c>
      <c r="H31" s="3">
        <v>6</v>
      </c>
      <c r="I31" s="3">
        <v>21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4">
        <f t="shared" si="1"/>
        <v>28</v>
      </c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s="4" customFormat="1">
      <c r="A32" s="4">
        <v>26</v>
      </c>
      <c r="B32" s="14" t="s">
        <v>68</v>
      </c>
      <c r="C32" s="15" t="s">
        <v>1</v>
      </c>
      <c r="D32" s="4">
        <v>1</v>
      </c>
      <c r="E32" s="3">
        <v>0</v>
      </c>
      <c r="F32" s="3">
        <v>0</v>
      </c>
      <c r="G32" s="3">
        <v>0</v>
      </c>
      <c r="H32" s="3">
        <v>7</v>
      </c>
      <c r="I32" s="3">
        <v>19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4">
        <f t="shared" si="1"/>
        <v>28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s="8" customFormat="1" ht="15.75" thickBot="1">
      <c r="A33" s="10">
        <v>27</v>
      </c>
      <c r="B33" s="22" t="s">
        <v>84</v>
      </c>
      <c r="C33" s="23" t="s">
        <v>0</v>
      </c>
      <c r="D33" s="10">
        <v>4</v>
      </c>
      <c r="E33" s="11">
        <v>0</v>
      </c>
      <c r="F33" s="11">
        <v>0</v>
      </c>
      <c r="G33" s="11">
        <v>0</v>
      </c>
      <c r="H33" s="11">
        <v>3</v>
      </c>
      <c r="I33" s="11">
        <v>25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0">
        <f t="shared" si="1"/>
        <v>28</v>
      </c>
    </row>
    <row r="34" spans="1:57" s="7" customFormat="1">
      <c r="A34" s="7">
        <v>28</v>
      </c>
      <c r="B34" s="18" t="s">
        <v>56</v>
      </c>
      <c r="C34" s="19" t="s">
        <v>1</v>
      </c>
      <c r="D34" s="7">
        <v>2</v>
      </c>
      <c r="E34" s="12">
        <v>0</v>
      </c>
      <c r="F34" s="12">
        <v>0</v>
      </c>
      <c r="G34" s="12">
        <v>0</v>
      </c>
      <c r="H34" s="12">
        <v>3</v>
      </c>
      <c r="I34" s="12">
        <v>24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7">
        <f t="shared" si="1"/>
        <v>27</v>
      </c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</row>
    <row r="35" spans="1:57">
      <c r="A35" s="4">
        <v>29</v>
      </c>
      <c r="B35" s="20" t="s">
        <v>10</v>
      </c>
      <c r="C35" s="21" t="s">
        <v>1</v>
      </c>
      <c r="D35" s="4">
        <v>1</v>
      </c>
      <c r="E35" s="5">
        <v>0</v>
      </c>
      <c r="F35" s="3">
        <v>7</v>
      </c>
      <c r="G35" s="3">
        <v>5</v>
      </c>
      <c r="H35" s="3">
        <v>3</v>
      </c>
      <c r="I35" s="3">
        <v>11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4">
        <f t="shared" si="1"/>
        <v>26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</row>
    <row r="36" spans="1:57">
      <c r="A36" s="4">
        <v>30</v>
      </c>
      <c r="B36" s="20" t="s">
        <v>3</v>
      </c>
      <c r="C36" s="21" t="s">
        <v>0</v>
      </c>
      <c r="D36" s="4">
        <v>4</v>
      </c>
      <c r="E36" s="3">
        <v>0</v>
      </c>
      <c r="F36" s="3">
        <v>0</v>
      </c>
      <c r="G36" s="3">
        <v>0</v>
      </c>
      <c r="H36" s="3">
        <v>0</v>
      </c>
      <c r="I36" s="3">
        <v>26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4">
        <f t="shared" si="1"/>
        <v>26</v>
      </c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</row>
    <row r="37" spans="1:57">
      <c r="A37" s="4">
        <v>31</v>
      </c>
      <c r="B37" s="20" t="s">
        <v>62</v>
      </c>
      <c r="C37" s="21" t="s">
        <v>1</v>
      </c>
      <c r="D37" s="4">
        <v>1</v>
      </c>
      <c r="E37" s="3">
        <v>0</v>
      </c>
      <c r="F37" s="3">
        <v>0</v>
      </c>
      <c r="G37" s="3">
        <v>7</v>
      </c>
      <c r="H37" s="3">
        <v>11</v>
      </c>
      <c r="I37" s="3">
        <v>7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4">
        <f t="shared" si="1"/>
        <v>25</v>
      </c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</row>
    <row r="38" spans="1:57">
      <c r="A38" s="4">
        <v>32</v>
      </c>
      <c r="B38" s="18" t="s">
        <v>15</v>
      </c>
      <c r="C38" s="19" t="s">
        <v>1</v>
      </c>
      <c r="D38" s="7">
        <v>1</v>
      </c>
      <c r="E38" s="12">
        <v>0</v>
      </c>
      <c r="F38" s="12">
        <v>0</v>
      </c>
      <c r="G38" s="12">
        <v>14</v>
      </c>
      <c r="H38" s="12">
        <v>6</v>
      </c>
      <c r="I38" s="12">
        <v>2</v>
      </c>
      <c r="J38" s="12">
        <v>2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7">
        <f t="shared" si="1"/>
        <v>24</v>
      </c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</row>
    <row r="39" spans="1:57">
      <c r="A39" s="4">
        <v>33</v>
      </c>
      <c r="B39" s="20" t="s">
        <v>14</v>
      </c>
      <c r="C39" s="21" t="s">
        <v>0</v>
      </c>
      <c r="D39" s="4">
        <v>4</v>
      </c>
      <c r="E39" s="3">
        <v>0</v>
      </c>
      <c r="F39" s="3">
        <v>0</v>
      </c>
      <c r="G39" s="3">
        <f>4+7+3+6</f>
        <v>20</v>
      </c>
      <c r="H39" s="3">
        <v>0</v>
      </c>
      <c r="I39" s="3">
        <v>2</v>
      </c>
      <c r="J39" s="3">
        <v>2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4">
        <f t="shared" si="1"/>
        <v>24</v>
      </c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</row>
    <row r="40" spans="1:57">
      <c r="A40" s="4">
        <v>34</v>
      </c>
      <c r="B40" s="20" t="s">
        <v>52</v>
      </c>
      <c r="C40" s="21" t="s">
        <v>1</v>
      </c>
      <c r="D40" s="4">
        <v>1</v>
      </c>
      <c r="E40" s="3">
        <v>0</v>
      </c>
      <c r="F40" s="3">
        <v>0</v>
      </c>
      <c r="G40" s="3">
        <v>0</v>
      </c>
      <c r="H40" s="3">
        <v>5</v>
      </c>
      <c r="I40" s="3">
        <v>11</v>
      </c>
      <c r="J40" s="3">
        <v>6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4">
        <f t="shared" ref="R40:R71" si="2">SUM(E40:Q40)</f>
        <v>22</v>
      </c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</row>
    <row r="41" spans="1:57">
      <c r="A41" s="4">
        <v>35</v>
      </c>
      <c r="B41" s="20" t="s">
        <v>65</v>
      </c>
      <c r="C41" s="21" t="s">
        <v>1</v>
      </c>
      <c r="D41" s="4">
        <v>2</v>
      </c>
      <c r="E41" s="3">
        <v>0</v>
      </c>
      <c r="F41" s="3">
        <v>0</v>
      </c>
      <c r="G41" s="3">
        <v>0</v>
      </c>
      <c r="H41" s="3">
        <v>0</v>
      </c>
      <c r="I41" s="3">
        <v>15</v>
      </c>
      <c r="J41" s="3">
        <v>5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4">
        <f t="shared" si="2"/>
        <v>20</v>
      </c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</row>
    <row r="42" spans="1:57">
      <c r="A42" s="4">
        <v>36</v>
      </c>
      <c r="B42" s="20" t="s">
        <v>22</v>
      </c>
      <c r="C42" s="21" t="s">
        <v>1</v>
      </c>
      <c r="D42" s="4">
        <v>2</v>
      </c>
      <c r="E42" s="3">
        <v>10</v>
      </c>
      <c r="F42" s="3">
        <v>0</v>
      </c>
      <c r="G42" s="3">
        <v>0</v>
      </c>
      <c r="H42" s="3">
        <v>0</v>
      </c>
      <c r="I42" s="3">
        <v>9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4">
        <f t="shared" si="2"/>
        <v>19</v>
      </c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</row>
    <row r="43" spans="1:57">
      <c r="A43" s="4">
        <v>37</v>
      </c>
      <c r="B43" s="20" t="s">
        <v>61</v>
      </c>
      <c r="C43" s="21" t="s">
        <v>0</v>
      </c>
      <c r="D43" s="4">
        <v>4</v>
      </c>
      <c r="E43" s="3">
        <v>0</v>
      </c>
      <c r="F43" s="3">
        <v>0</v>
      </c>
      <c r="G43" s="3">
        <v>0</v>
      </c>
      <c r="H43" s="3">
        <v>5</v>
      </c>
      <c r="I43" s="3">
        <v>14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4">
        <f t="shared" si="2"/>
        <v>19</v>
      </c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</row>
    <row r="44" spans="1:57">
      <c r="A44" s="4">
        <v>38</v>
      </c>
      <c r="B44" s="20" t="s">
        <v>5</v>
      </c>
      <c r="C44" s="21" t="s">
        <v>0</v>
      </c>
      <c r="D44" s="4">
        <v>4</v>
      </c>
      <c r="E44" s="3">
        <v>10</v>
      </c>
      <c r="F44" s="3">
        <v>0</v>
      </c>
      <c r="G44" s="3">
        <v>5</v>
      </c>
      <c r="H44" s="3">
        <v>3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4">
        <f t="shared" si="2"/>
        <v>18</v>
      </c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</row>
    <row r="45" spans="1:57">
      <c r="A45" s="4">
        <v>39</v>
      </c>
      <c r="B45" s="20" t="s">
        <v>81</v>
      </c>
      <c r="C45" s="21" t="s">
        <v>1</v>
      </c>
      <c r="D45" s="4">
        <v>2</v>
      </c>
      <c r="E45" s="3">
        <v>10</v>
      </c>
      <c r="F45" s="3">
        <v>0</v>
      </c>
      <c r="G45" s="3">
        <v>0</v>
      </c>
      <c r="H45" s="3">
        <v>0</v>
      </c>
      <c r="I45" s="3">
        <v>7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4">
        <f t="shared" si="2"/>
        <v>17</v>
      </c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</row>
    <row r="46" spans="1:57">
      <c r="A46" s="4">
        <v>40</v>
      </c>
      <c r="B46" s="20" t="s">
        <v>60</v>
      </c>
      <c r="C46" s="21" t="s">
        <v>0</v>
      </c>
      <c r="D46" s="4">
        <v>3</v>
      </c>
      <c r="E46" s="3">
        <v>0</v>
      </c>
      <c r="F46" s="3">
        <v>0</v>
      </c>
      <c r="G46" s="3">
        <v>0</v>
      </c>
      <c r="H46" s="3">
        <v>6</v>
      </c>
      <c r="I46" s="3">
        <v>10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4">
        <f t="shared" si="2"/>
        <v>16</v>
      </c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</row>
    <row r="47" spans="1:57">
      <c r="A47" s="4">
        <v>41</v>
      </c>
      <c r="B47" s="20" t="s">
        <v>64</v>
      </c>
      <c r="C47" s="21" t="s">
        <v>0</v>
      </c>
      <c r="D47" s="4">
        <v>4</v>
      </c>
      <c r="E47" s="3">
        <v>0</v>
      </c>
      <c r="F47" s="3">
        <v>0</v>
      </c>
      <c r="G47" s="3">
        <v>5</v>
      </c>
      <c r="H47" s="3">
        <v>0</v>
      </c>
      <c r="I47" s="3">
        <v>10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4">
        <f t="shared" si="2"/>
        <v>15</v>
      </c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</row>
    <row r="48" spans="1:57">
      <c r="A48" s="4">
        <v>42</v>
      </c>
      <c r="B48" s="20" t="s">
        <v>85</v>
      </c>
      <c r="C48" s="21" t="s">
        <v>1</v>
      </c>
      <c r="D48" s="4">
        <v>2</v>
      </c>
      <c r="E48" s="3">
        <v>10</v>
      </c>
      <c r="F48" s="3">
        <v>0</v>
      </c>
      <c r="G48" s="3">
        <v>0</v>
      </c>
      <c r="H48" s="3">
        <v>5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4">
        <f t="shared" si="2"/>
        <v>15</v>
      </c>
    </row>
    <row r="49" spans="1:18">
      <c r="A49" s="4">
        <v>43</v>
      </c>
      <c r="B49" s="20" t="s">
        <v>63</v>
      </c>
      <c r="C49" s="21" t="s">
        <v>0</v>
      </c>
      <c r="D49" s="4">
        <v>4</v>
      </c>
      <c r="E49" s="3">
        <v>0</v>
      </c>
      <c r="F49" s="3">
        <v>0</v>
      </c>
      <c r="G49" s="3">
        <v>0</v>
      </c>
      <c r="H49" s="3">
        <v>3</v>
      </c>
      <c r="I49" s="3">
        <v>11</v>
      </c>
      <c r="J49" s="3"/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4">
        <f t="shared" si="2"/>
        <v>14</v>
      </c>
    </row>
    <row r="50" spans="1:18">
      <c r="A50" s="4">
        <v>44</v>
      </c>
      <c r="B50" s="20" t="s">
        <v>58</v>
      </c>
      <c r="C50" s="21" t="s">
        <v>1</v>
      </c>
      <c r="D50" s="4">
        <v>2</v>
      </c>
      <c r="E50" s="3">
        <v>0</v>
      </c>
      <c r="F50" s="3">
        <v>0</v>
      </c>
      <c r="G50" s="3">
        <v>0</v>
      </c>
      <c r="H50" s="3">
        <v>8</v>
      </c>
      <c r="I50" s="3">
        <v>6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4">
        <f t="shared" si="2"/>
        <v>14</v>
      </c>
    </row>
    <row r="51" spans="1:18">
      <c r="A51" s="4">
        <v>45</v>
      </c>
      <c r="B51" s="20" t="s">
        <v>70</v>
      </c>
      <c r="C51" s="21" t="s">
        <v>7</v>
      </c>
      <c r="D51" s="4">
        <v>1</v>
      </c>
      <c r="E51" s="3">
        <v>0</v>
      </c>
      <c r="F51" s="3">
        <v>0</v>
      </c>
      <c r="G51" s="3">
        <v>0</v>
      </c>
      <c r="H51" s="3">
        <v>0</v>
      </c>
      <c r="I51" s="3">
        <v>7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6</v>
      </c>
      <c r="P51" s="3">
        <v>0</v>
      </c>
      <c r="Q51" s="3">
        <v>0</v>
      </c>
      <c r="R51" s="4">
        <f t="shared" si="2"/>
        <v>13</v>
      </c>
    </row>
    <row r="52" spans="1:18">
      <c r="A52" s="4">
        <v>46</v>
      </c>
      <c r="B52" s="20" t="s">
        <v>20</v>
      </c>
      <c r="C52" s="21" t="s">
        <v>1</v>
      </c>
      <c r="D52" s="4">
        <v>2</v>
      </c>
      <c r="E52" s="3">
        <v>10</v>
      </c>
      <c r="F52" s="3">
        <v>0</v>
      </c>
      <c r="G52" s="3">
        <v>0</v>
      </c>
      <c r="H52" s="3">
        <v>0</v>
      </c>
      <c r="I52" s="3">
        <v>1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4">
        <f t="shared" si="2"/>
        <v>11</v>
      </c>
    </row>
    <row r="53" spans="1:18">
      <c r="A53" s="4">
        <v>47</v>
      </c>
      <c r="B53" s="20" t="s">
        <v>75</v>
      </c>
      <c r="C53" s="21" t="s">
        <v>1</v>
      </c>
      <c r="D53" s="4">
        <v>1</v>
      </c>
      <c r="E53" s="3">
        <v>0</v>
      </c>
      <c r="F53" s="3">
        <v>0</v>
      </c>
      <c r="G53" s="3">
        <v>0</v>
      </c>
      <c r="H53" s="3">
        <v>9</v>
      </c>
      <c r="I53" s="3">
        <v>2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4">
        <f t="shared" si="2"/>
        <v>11</v>
      </c>
    </row>
    <row r="54" spans="1:18">
      <c r="A54" s="4">
        <v>48</v>
      </c>
      <c r="B54" s="20" t="s">
        <v>72</v>
      </c>
      <c r="C54" s="21" t="s">
        <v>7</v>
      </c>
      <c r="D54" s="4">
        <v>1</v>
      </c>
      <c r="E54" s="3">
        <v>0</v>
      </c>
      <c r="F54" s="3">
        <v>0</v>
      </c>
      <c r="G54" s="3">
        <v>0</v>
      </c>
      <c r="H54" s="3">
        <v>3</v>
      </c>
      <c r="I54" s="3">
        <v>7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4">
        <f t="shared" si="2"/>
        <v>10</v>
      </c>
    </row>
    <row r="55" spans="1:18">
      <c r="A55" s="4">
        <v>49</v>
      </c>
      <c r="B55" s="20" t="s">
        <v>77</v>
      </c>
      <c r="C55" s="21" t="s">
        <v>0</v>
      </c>
      <c r="D55" s="4">
        <v>2</v>
      </c>
      <c r="E55" s="3">
        <v>10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4">
        <f t="shared" si="2"/>
        <v>10</v>
      </c>
    </row>
    <row r="56" spans="1:18">
      <c r="A56" s="4">
        <v>50</v>
      </c>
      <c r="B56" s="20" t="s">
        <v>79</v>
      </c>
      <c r="C56" s="21" t="s">
        <v>0</v>
      </c>
      <c r="D56" s="4">
        <v>3</v>
      </c>
      <c r="E56" s="3">
        <v>10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4">
        <f t="shared" si="2"/>
        <v>10</v>
      </c>
    </row>
    <row r="57" spans="1:18">
      <c r="A57" s="4">
        <v>51</v>
      </c>
      <c r="B57" s="20" t="s">
        <v>57</v>
      </c>
      <c r="C57" s="21" t="s">
        <v>1</v>
      </c>
      <c r="D57" s="4">
        <v>1</v>
      </c>
      <c r="E57" s="3">
        <v>0</v>
      </c>
      <c r="F57" s="3">
        <v>0</v>
      </c>
      <c r="G57" s="3">
        <v>0</v>
      </c>
      <c r="H57" s="3">
        <v>0</v>
      </c>
      <c r="I57" s="3">
        <v>9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4">
        <f t="shared" si="2"/>
        <v>9</v>
      </c>
    </row>
    <row r="58" spans="1:18">
      <c r="A58" s="4">
        <v>52</v>
      </c>
      <c r="B58" s="20" t="s">
        <v>74</v>
      </c>
      <c r="C58" s="21" t="s">
        <v>1</v>
      </c>
      <c r="D58" s="4">
        <v>1</v>
      </c>
      <c r="E58" s="3">
        <v>0</v>
      </c>
      <c r="F58" s="3">
        <v>0</v>
      </c>
      <c r="G58" s="3">
        <v>0</v>
      </c>
      <c r="H58" s="3">
        <v>5</v>
      </c>
      <c r="I58" s="3">
        <v>2</v>
      </c>
      <c r="J58" s="3">
        <v>0</v>
      </c>
      <c r="K58" s="3">
        <v>0</v>
      </c>
      <c r="L58" s="3">
        <v>0</v>
      </c>
      <c r="M58" s="3">
        <v>1</v>
      </c>
      <c r="N58" s="3">
        <v>0</v>
      </c>
      <c r="O58" s="3">
        <v>0</v>
      </c>
      <c r="P58" s="3">
        <v>0</v>
      </c>
      <c r="Q58" s="3">
        <v>0</v>
      </c>
      <c r="R58" s="4">
        <f t="shared" si="2"/>
        <v>8</v>
      </c>
    </row>
    <row r="59" spans="1:18">
      <c r="A59" s="4">
        <v>53</v>
      </c>
      <c r="B59" s="20" t="s">
        <v>83</v>
      </c>
      <c r="C59" s="21" t="s">
        <v>0</v>
      </c>
      <c r="D59" s="4">
        <v>4</v>
      </c>
      <c r="E59" s="3">
        <v>0</v>
      </c>
      <c r="F59" s="3">
        <v>0</v>
      </c>
      <c r="G59" s="3">
        <v>0</v>
      </c>
      <c r="H59" s="3">
        <v>0</v>
      </c>
      <c r="I59" s="3">
        <v>6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4">
        <f t="shared" si="2"/>
        <v>6</v>
      </c>
    </row>
    <row r="60" spans="1:18">
      <c r="A60" s="4">
        <v>54</v>
      </c>
      <c r="B60" s="20" t="s">
        <v>82</v>
      </c>
      <c r="C60" s="21" t="s">
        <v>0</v>
      </c>
      <c r="D60" s="4">
        <v>4</v>
      </c>
      <c r="E60" s="3">
        <v>0</v>
      </c>
      <c r="F60" s="3">
        <v>0</v>
      </c>
      <c r="G60" s="3">
        <v>0</v>
      </c>
      <c r="H60" s="3">
        <v>3</v>
      </c>
      <c r="I60" s="3">
        <v>1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4">
        <f t="shared" si="2"/>
        <v>4</v>
      </c>
    </row>
    <row r="61" spans="1:18">
      <c r="A61" s="4">
        <v>55</v>
      </c>
      <c r="B61" s="20" t="s">
        <v>71</v>
      </c>
      <c r="C61" s="21" t="s">
        <v>7</v>
      </c>
      <c r="D61" s="4">
        <v>1</v>
      </c>
      <c r="E61" s="3">
        <v>0</v>
      </c>
      <c r="F61" s="3">
        <v>0</v>
      </c>
      <c r="G61" s="3">
        <v>0</v>
      </c>
      <c r="H61" s="3">
        <v>0</v>
      </c>
      <c r="I61" s="3">
        <v>3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4">
        <f t="shared" si="2"/>
        <v>3</v>
      </c>
    </row>
    <row r="62" spans="1:18">
      <c r="A62" s="4">
        <v>56</v>
      </c>
      <c r="B62" s="20" t="s">
        <v>73</v>
      </c>
      <c r="C62" s="21" t="s">
        <v>1</v>
      </c>
      <c r="D62" s="4">
        <v>1</v>
      </c>
      <c r="E62" s="3">
        <v>0</v>
      </c>
      <c r="F62" s="3">
        <v>0</v>
      </c>
      <c r="G62" s="3">
        <v>0</v>
      </c>
      <c r="H62" s="3">
        <v>0</v>
      </c>
      <c r="I62" s="3">
        <v>2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4">
        <f t="shared" si="2"/>
        <v>2</v>
      </c>
    </row>
    <row r="63" spans="1:18">
      <c r="A63" s="4">
        <v>57</v>
      </c>
      <c r="B63" s="20" t="s">
        <v>69</v>
      </c>
      <c r="C63" s="21" t="s">
        <v>1</v>
      </c>
      <c r="D63" s="4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4">
        <f t="shared" si="2"/>
        <v>0</v>
      </c>
    </row>
    <row r="64" spans="1:18">
      <c r="A64" s="4">
        <v>58</v>
      </c>
      <c r="B64" s="20" t="s">
        <v>78</v>
      </c>
      <c r="C64" s="21" t="s">
        <v>0</v>
      </c>
      <c r="D64" s="4">
        <v>4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4">
        <f t="shared" si="2"/>
        <v>0</v>
      </c>
    </row>
  </sheetData>
  <sortState ref="A8:R64">
    <sortCondition descending="1" ref="R8:R64"/>
  </sortState>
  <mergeCells count="25">
    <mergeCell ref="A6:R6"/>
    <mergeCell ref="R1:R5"/>
    <mergeCell ref="Q4:Q5"/>
    <mergeCell ref="P4:P5"/>
    <mergeCell ref="O4:O5"/>
    <mergeCell ref="N4:N5"/>
    <mergeCell ref="M4:M5"/>
    <mergeCell ref="H4:H5"/>
    <mergeCell ref="I4:I5"/>
    <mergeCell ref="J2:K3"/>
    <mergeCell ref="A1:A5"/>
    <mergeCell ref="B1:B5"/>
    <mergeCell ref="C1:C5"/>
    <mergeCell ref="D1:D5"/>
    <mergeCell ref="E1:Q1"/>
    <mergeCell ref="L2:N3"/>
    <mergeCell ref="O2:Q3"/>
    <mergeCell ref="L4:L5"/>
    <mergeCell ref="K4:K5"/>
    <mergeCell ref="J4:J5"/>
    <mergeCell ref="E2:G3"/>
    <mergeCell ref="H2:I3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Arina</dc:creator>
  <cp:lastModifiedBy>st803151</cp:lastModifiedBy>
  <dcterms:created xsi:type="dcterms:W3CDTF">2018-03-20T19:08:20Z</dcterms:created>
  <dcterms:modified xsi:type="dcterms:W3CDTF">2019-03-21T14:35:24Z</dcterms:modified>
</cp:coreProperties>
</file>