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565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R46" i="1" l="1"/>
  <c r="R39" i="1"/>
  <c r="R30" i="1"/>
  <c r="R6" i="1"/>
</calcChain>
</file>

<file path=xl/sharedStrings.xml><?xml version="1.0" encoding="utf-8"?>
<sst xmlns="http://schemas.openxmlformats.org/spreadsheetml/2006/main" count="151" uniqueCount="90">
  <si>
    <t>п/п №</t>
  </si>
  <si>
    <t>Ф.И.О.</t>
  </si>
  <si>
    <t>Уровень (специалитет/бакалавриат/магистратура)</t>
  </si>
  <si>
    <t>Курс</t>
  </si>
  <si>
    <t>Виды деятельности</t>
  </si>
  <si>
    <t>Суммарный балл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</si>
  <si>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</si>
  <si>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</si>
  <si>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</si>
  <si>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</si>
  <si>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</si>
  <si>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</si>
  <si>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</si>
  <si>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</si>
  <si>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</si>
  <si>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</si>
  <si>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</si>
  <si>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</si>
  <si>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</si>
  <si>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</si>
  <si>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</si>
  <si>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</si>
  <si>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</si>
  <si>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</si>
  <si>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ИНОЗ (География)</t>
  </si>
  <si>
    <t>Лисенков Сергей Алексеевич</t>
  </si>
  <si>
    <t>Магистратура</t>
  </si>
  <si>
    <t>Кунин Кирилл Александрович</t>
  </si>
  <si>
    <t>Овчинникова Анастасия Ильинична</t>
  </si>
  <si>
    <t>Калинина Дарина Геннадиевна</t>
  </si>
  <si>
    <t>Бакалавриат</t>
  </si>
  <si>
    <t xml:space="preserve">Бондалет Анастасия Александровна </t>
  </si>
  <si>
    <t>Гусева Надежда Александровна</t>
  </si>
  <si>
    <t>Федорова Александра Дмитриевна</t>
  </si>
  <si>
    <t>Седова Светлана Андреевна</t>
  </si>
  <si>
    <t>Мочалов Михаил Михайлович</t>
  </si>
  <si>
    <t>Тебенькова Наталья Алексеевна</t>
  </si>
  <si>
    <t>Землянскова Анастасия Александровна</t>
  </si>
  <si>
    <t>Вилкус Оксана Игоревна</t>
  </si>
  <si>
    <t>Федорова Анастасия Владимировна</t>
  </si>
  <si>
    <t>Поплавская Лада Владиславовна</t>
  </si>
  <si>
    <t xml:space="preserve">Насибуллин  Искандер  Уралович </t>
  </si>
  <si>
    <t>Петухова Надежда Константиновна</t>
  </si>
  <si>
    <t>Володченко  Анастасия Олеговна</t>
  </si>
  <si>
    <t>Фролова Анастасия Валерьевна</t>
  </si>
  <si>
    <t>Гомон Матвей Александрович</t>
  </si>
  <si>
    <t xml:space="preserve">Черепова Светлана  Денисовна </t>
  </si>
  <si>
    <t>Яковлева Диана Андреевна</t>
  </si>
  <si>
    <t>Костарев Алексей Дмитриевич</t>
  </si>
  <si>
    <t>Киль Анна Олеговна</t>
  </si>
  <si>
    <t>Ким Вероника Вадимовна</t>
  </si>
  <si>
    <t xml:space="preserve">Сюзюмов Арсений Алексеевич </t>
  </si>
  <si>
    <t>Ибраев Кирилл Александрович</t>
  </si>
  <si>
    <t>Мамаджанян Анна Геворковна</t>
  </si>
  <si>
    <t xml:space="preserve">Зинченко Вадим Андреевич </t>
  </si>
  <si>
    <t>Красковская Ольга Владиславовна</t>
  </si>
  <si>
    <t>Иванов  Евгений Дмитриевич</t>
  </si>
  <si>
    <t>Михеева Александра Алексеевна</t>
  </si>
  <si>
    <t>Рустамов Фаррух Аваз ули</t>
  </si>
  <si>
    <t>Зотова Екатерина Вячеславовна</t>
  </si>
  <si>
    <t>Травкин Владимир Станиславович</t>
  </si>
  <si>
    <t>Каледина Анастасия Сергеевна</t>
  </si>
  <si>
    <t>Крусанов Дмитрий Андреевич</t>
  </si>
  <si>
    <t>Гаврилова Анастасия Андреевна</t>
  </si>
  <si>
    <t>Крикунова Александра Игоревна</t>
  </si>
  <si>
    <t>Галиев Ринат Галиевич</t>
  </si>
  <si>
    <t>Билая Наталья Андреевна</t>
  </si>
  <si>
    <t>Ахметзянов Анвар Рустамович</t>
  </si>
  <si>
    <t>Малышева Алина Анатольевна</t>
  </si>
  <si>
    <t>Беркутова Анна Дмитриевна</t>
  </si>
  <si>
    <t>Панютин Николай Алексеевич</t>
  </si>
  <si>
    <t>Малыгина Илона Игоревна</t>
  </si>
  <si>
    <t>Седова Наталья Сергеевна</t>
  </si>
  <si>
    <t>Корнаухов Илья Денисович</t>
  </si>
  <si>
    <t>Чежина Елизавета Павловна</t>
  </si>
  <si>
    <t>Чуняева Екатерина Олеговна</t>
  </si>
  <si>
    <t>Пленкина Анастасия Константиновна</t>
  </si>
  <si>
    <t>Биричева Ксения Васильевна</t>
  </si>
  <si>
    <t>Авдеевич Диана Андреевна</t>
  </si>
  <si>
    <t>Шапкин Борис Сергеевич</t>
  </si>
  <si>
    <t>Свирепов Степан Сергеевич</t>
  </si>
  <si>
    <t>Сакович Алена Дмитриевна</t>
  </si>
  <si>
    <t>Селиверстова Полина Сергеевна</t>
  </si>
  <si>
    <t>Рожкова Юлия Олеговна</t>
  </si>
  <si>
    <t>Гавриленко Анастасия</t>
  </si>
  <si>
    <t>Клубов Степан Максимович</t>
  </si>
  <si>
    <t>Аксаментова Ирина Викторовна</t>
  </si>
  <si>
    <t>Коськин Алексей Александрович</t>
  </si>
  <si>
    <t>Двойникова Полина Алексеевна</t>
  </si>
  <si>
    <t>Дюков Никита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</si>
</sst>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name val="Calibri"/>
      <charset val="1"/>
    </font>
    <font>
      <b/>
      <sz val="10"/>
      <color rgb="FF000000"/>
      <name val="Calibri"/>
      <charset val="1"/>
    </font>
    <font>
      <b/>
      <sz val="12"/>
      <name val="Calibri"/>
      <charset val="1"/>
    </font>
    <font>
      <sz val="12"/>
      <name val="Calibri"/>
      <charset val="1"/>
    </font>
    <font>
      <sz val="12"/>
      <name val="Calibri"/>
      <charset val="1"/>
    </font>
    <font>
      <sz val="12"/>
      <name val="Calibri"/>
      <charset val="1"/>
    </font>
    <font>
      <sz val="12"/>
      <name val="Calibri"/>
      <charset val="1"/>
    </font>
    <font>
      <sz val="12"/>
      <name val="Calibri"/>
      <charset val="1"/>
    </font>
    <font>
      <sz val="12"/>
      <name val="Calibri"/>
      <charset val="1"/>
    </font>
    <font>
      <sz val="12"/>
      <name val="Calibri"/>
      <charset val="1"/>
    </font>
    <font>
      <sz val="12"/>
      <name val="Calibri"/>
      <charset val="1"/>
    </font>
    <font>
      <sz val="12"/>
      <name val="Calibri"/>
      <charset val="1"/>
    </font>
    <font>
      <sz val="12"/>
      <name val="Calibri"/>
      <charset val="1"/>
    </font>
    <font>
      <sz val="12"/>
      <name val="Calibri"/>
      <charset val="1"/>
    </font>
    <font>
      <sz val="12"/>
      <name val="Calibri"/>
      <charset val="1"/>
    </font>
    <font>
      <sz val="12"/>
      <name val="Calibri"/>
      <charset val="1"/>
    </font>
    <font>
      <sz val="12"/>
      <name val="Calibri"/>
      <charset val="1"/>
    </font>
    <font>
      <sz val="12"/>
      <name val="Calibri"/>
      <charset val="1"/>
    </font>
    <font>
      <sz val="12"/>
      <name val="Calibri"/>
      <charset val="1"/>
    </font>
    <font>
      <b/>
      <sz val="12"/>
      <name val="Calibri"/>
      <charset val="1"/>
    </font>
    <font>
      <sz val="12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99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06">
    <xf numFmtId="0" fontId="0" fillId="0" borderId="0" xfId="0"/>
    <xf numFmtId="0" fontId="2" fillId="7" borderId="5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left"/>
    </xf>
    <xf numFmtId="0" fontId="4" fillId="17" borderId="15" xfId="0" applyFont="1" applyFill="1" applyBorder="1" applyAlignment="1">
      <alignment horizontal="center"/>
    </xf>
    <xf numFmtId="0" fontId="5" fillId="22" borderId="20" xfId="0" applyFont="1" applyFill="1" applyBorder="1" applyAlignment="1">
      <alignment horizontal="center"/>
    </xf>
    <xf numFmtId="0" fontId="6" fillId="27" borderId="25" xfId="0" applyFont="1" applyFill="1" applyBorder="1" applyAlignment="1">
      <alignment horizontal="center"/>
    </xf>
    <xf numFmtId="0" fontId="7" fillId="32" borderId="30" xfId="0" applyFont="1" applyFill="1" applyBorder="1" applyAlignment="1">
      <alignment horizontal="center"/>
    </xf>
    <xf numFmtId="0" fontId="8" fillId="37" borderId="35" xfId="0" applyFont="1" applyFill="1" applyBorder="1" applyAlignment="1">
      <alignment horizontal="center"/>
    </xf>
    <xf numFmtId="0" fontId="9" fillId="42" borderId="40" xfId="0" applyFont="1" applyFill="1" applyBorder="1" applyAlignment="1">
      <alignment horizontal="center"/>
    </xf>
    <xf numFmtId="0" fontId="10" fillId="47" borderId="45" xfId="0" applyFont="1" applyFill="1" applyBorder="1" applyAlignment="1">
      <alignment horizontal="center"/>
    </xf>
    <xf numFmtId="0" fontId="11" fillId="52" borderId="50" xfId="0" applyFont="1" applyFill="1" applyBorder="1" applyAlignment="1">
      <alignment horizontal="center"/>
    </xf>
    <xf numFmtId="0" fontId="12" fillId="57" borderId="55" xfId="0" applyFont="1" applyFill="1" applyBorder="1" applyAlignment="1">
      <alignment horizontal="center"/>
    </xf>
    <xf numFmtId="0" fontId="13" fillId="62" borderId="60" xfId="0" applyFont="1" applyFill="1" applyBorder="1" applyAlignment="1">
      <alignment horizontal="center"/>
    </xf>
    <xf numFmtId="0" fontId="14" fillId="67" borderId="65" xfId="0" applyFont="1" applyFill="1" applyBorder="1" applyAlignment="1">
      <alignment horizontal="center"/>
    </xf>
    <xf numFmtId="0" fontId="15" fillId="72" borderId="70" xfId="0" applyFont="1" applyFill="1" applyBorder="1" applyAlignment="1">
      <alignment horizontal="center"/>
    </xf>
    <xf numFmtId="0" fontId="16" fillId="77" borderId="75" xfId="0" applyFont="1" applyFill="1" applyBorder="1" applyAlignment="1">
      <alignment horizontal="center"/>
    </xf>
    <xf numFmtId="0" fontId="17" fillId="82" borderId="80" xfId="0" applyFont="1" applyFill="1" applyBorder="1" applyAlignment="1">
      <alignment horizontal="center"/>
    </xf>
    <xf numFmtId="0" fontId="18" fillId="87" borderId="85" xfId="0" applyFont="1" applyFill="1" applyBorder="1" applyAlignment="1">
      <alignment horizontal="center"/>
    </xf>
    <xf numFmtId="0" fontId="19" fillId="92" borderId="90" xfId="0" applyFont="1" applyFill="1" applyBorder="1" applyAlignment="1">
      <alignment horizontal="center"/>
    </xf>
    <xf numFmtId="0" fontId="0" fillId="93" borderId="0" xfId="0" applyFill="1"/>
    <xf numFmtId="0" fontId="0" fillId="94" borderId="0" xfId="0" applyFill="1"/>
    <xf numFmtId="0" fontId="0" fillId="95" borderId="0" xfId="0" applyFill="1"/>
    <xf numFmtId="0" fontId="0" fillId="96" borderId="0" xfId="0" applyFill="1"/>
    <xf numFmtId="0" fontId="0" fillId="97" borderId="0" xfId="0" applyFill="1"/>
    <xf numFmtId="0" fontId="20" fillId="98" borderId="0" xfId="0" applyFont="1" applyFill="1"/>
    <xf numFmtId="0" fontId="20" fillId="98" borderId="89" xfId="0" applyFont="1" applyFill="1" applyBorder="1" applyAlignment="1">
      <alignment horizontal="center"/>
    </xf>
    <xf numFmtId="0" fontId="21" fillId="25" borderId="23" xfId="0" applyFont="1" applyFill="1" applyBorder="1" applyAlignment="1">
      <alignment horizontal="center" vertical="center" wrapText="1"/>
    </xf>
    <xf numFmtId="0" fontId="21" fillId="30" borderId="28" xfId="0" applyFont="1" applyFill="1" applyBorder="1" applyAlignment="1">
      <alignment horizontal="center" vertical="center" wrapText="1"/>
    </xf>
    <xf numFmtId="0" fontId="21" fillId="35" borderId="33" xfId="0" applyFont="1" applyFill="1" applyBorder="1" applyAlignment="1">
      <alignment horizontal="center" vertical="center" wrapText="1"/>
    </xf>
    <xf numFmtId="0" fontId="21" fillId="40" borderId="38" xfId="0" applyFont="1" applyFill="1" applyBorder="1" applyAlignment="1">
      <alignment horizontal="center" vertical="center" wrapText="1"/>
    </xf>
    <xf numFmtId="0" fontId="21" fillId="45" borderId="43" xfId="0" applyFont="1" applyFill="1" applyBorder="1" applyAlignment="1">
      <alignment horizontal="center" vertical="center" wrapText="1"/>
    </xf>
    <xf numFmtId="0" fontId="21" fillId="50" borderId="48" xfId="0" applyFont="1" applyFill="1" applyBorder="1" applyAlignment="1">
      <alignment horizontal="center" vertical="center" wrapText="1"/>
    </xf>
    <xf numFmtId="0" fontId="21" fillId="55" borderId="53" xfId="0" applyFont="1" applyFill="1" applyBorder="1" applyAlignment="1">
      <alignment horizontal="center" vertical="center" wrapText="1"/>
    </xf>
    <xf numFmtId="0" fontId="21" fillId="60" borderId="58" xfId="0" applyFont="1" applyFill="1" applyBorder="1" applyAlignment="1">
      <alignment horizontal="center" vertical="center" wrapText="1"/>
    </xf>
    <xf numFmtId="0" fontId="21" fillId="65" borderId="63" xfId="0" applyFont="1" applyFill="1" applyBorder="1" applyAlignment="1">
      <alignment horizontal="center" vertical="center" wrapText="1"/>
    </xf>
    <xf numFmtId="0" fontId="21" fillId="70" borderId="68" xfId="0" applyFont="1" applyFill="1" applyBorder="1" applyAlignment="1">
      <alignment horizontal="center" vertical="center" wrapText="1"/>
    </xf>
    <xf numFmtId="0" fontId="21" fillId="75" borderId="73" xfId="0" applyFont="1" applyFill="1" applyBorder="1" applyAlignment="1">
      <alignment horizontal="center" vertical="center" wrapText="1"/>
    </xf>
    <xf numFmtId="0" fontId="21" fillId="80" borderId="78" xfId="0" applyFont="1" applyFill="1" applyBorder="1" applyAlignment="1">
      <alignment horizontal="center" vertical="center" wrapText="1"/>
    </xf>
    <xf numFmtId="0" fontId="21" fillId="85" borderId="83" xfId="0" applyFont="1" applyFill="1" applyBorder="1" applyAlignment="1">
      <alignment horizontal="center" vertical="center" wrapText="1"/>
    </xf>
    <xf numFmtId="0" fontId="22" fillId="98" borderId="89" xfId="0" applyFont="1" applyFill="1" applyBorder="1" applyAlignment="1">
      <alignment horizontal="center"/>
    </xf>
    <xf numFmtId="0" fontId="22" fillId="98" borderId="89" xfId="0" applyFont="1" applyFill="1" applyBorder="1" applyAlignment="1">
      <alignment horizontal="left"/>
    </xf>
    <xf numFmtId="0" fontId="22" fillId="98" borderId="92" xfId="0" applyFont="1" applyFill="1" applyBorder="1" applyAlignment="1">
      <alignment horizontal="center"/>
    </xf>
    <xf numFmtId="0" fontId="22" fillId="98" borderId="92" xfId="0" applyFont="1" applyFill="1" applyBorder="1" applyAlignment="1">
      <alignment horizontal="left"/>
    </xf>
    <xf numFmtId="0" fontId="22" fillId="98" borderId="91" xfId="0" applyFont="1" applyFill="1" applyBorder="1" applyAlignment="1">
      <alignment horizontal="center"/>
    </xf>
    <xf numFmtId="0" fontId="22" fillId="98" borderId="91" xfId="0" applyFont="1" applyFill="1" applyBorder="1" applyAlignment="1">
      <alignment horizontal="left"/>
    </xf>
    <xf numFmtId="0" fontId="22" fillId="98" borderId="93" xfId="0" applyFont="1" applyFill="1" applyBorder="1" applyAlignment="1">
      <alignment horizontal="center"/>
    </xf>
    <xf numFmtId="0" fontId="22" fillId="98" borderId="93" xfId="0" applyFont="1" applyFill="1" applyBorder="1" applyAlignment="1">
      <alignment horizontal="left"/>
    </xf>
    <xf numFmtId="0" fontId="22" fillId="6" borderId="4" xfId="0" applyFont="1" applyFill="1" applyBorder="1" applyAlignment="1">
      <alignment horizontal="center"/>
    </xf>
    <xf numFmtId="0" fontId="23" fillId="11" borderId="9" xfId="0" applyFont="1" applyFill="1" applyBorder="1" applyAlignment="1">
      <alignment horizontal="left"/>
    </xf>
    <xf numFmtId="0" fontId="23" fillId="16" borderId="14" xfId="0" applyFont="1" applyFill="1" applyBorder="1" applyAlignment="1">
      <alignment horizontal="center"/>
    </xf>
    <xf numFmtId="0" fontId="23" fillId="21" borderId="19" xfId="0" applyFont="1" applyFill="1" applyBorder="1" applyAlignment="1">
      <alignment horizontal="center"/>
    </xf>
    <xf numFmtId="0" fontId="23" fillId="26" borderId="24" xfId="0" applyFont="1" applyFill="1" applyBorder="1" applyAlignment="1">
      <alignment horizontal="center"/>
    </xf>
    <xf numFmtId="0" fontId="23" fillId="31" borderId="29" xfId="0" applyFont="1" applyFill="1" applyBorder="1" applyAlignment="1">
      <alignment horizontal="center"/>
    </xf>
    <xf numFmtId="0" fontId="23" fillId="36" borderId="34" xfId="0" applyFont="1" applyFill="1" applyBorder="1" applyAlignment="1">
      <alignment horizontal="center"/>
    </xf>
    <xf numFmtId="0" fontId="23" fillId="41" borderId="39" xfId="0" applyFont="1" applyFill="1" applyBorder="1" applyAlignment="1">
      <alignment horizontal="center"/>
    </xf>
    <xf numFmtId="0" fontId="23" fillId="46" borderId="44" xfId="0" applyFont="1" applyFill="1" applyBorder="1" applyAlignment="1">
      <alignment horizontal="center"/>
    </xf>
    <xf numFmtId="0" fontId="23" fillId="51" borderId="49" xfId="0" applyFont="1" applyFill="1" applyBorder="1" applyAlignment="1">
      <alignment horizontal="center"/>
    </xf>
    <xf numFmtId="0" fontId="23" fillId="56" borderId="54" xfId="0" applyFont="1" applyFill="1" applyBorder="1" applyAlignment="1">
      <alignment horizontal="center"/>
    </xf>
    <xf numFmtId="0" fontId="23" fillId="61" borderId="59" xfId="0" applyFont="1" applyFill="1" applyBorder="1" applyAlignment="1">
      <alignment horizontal="center"/>
    </xf>
    <xf numFmtId="0" fontId="23" fillId="66" borderId="64" xfId="0" applyFont="1" applyFill="1" applyBorder="1" applyAlignment="1">
      <alignment horizontal="center"/>
    </xf>
    <xf numFmtId="0" fontId="23" fillId="71" borderId="69" xfId="0" applyFont="1" applyFill="1" applyBorder="1" applyAlignment="1">
      <alignment horizontal="center"/>
    </xf>
    <xf numFmtId="0" fontId="23" fillId="76" borderId="74" xfId="0" applyFont="1" applyFill="1" applyBorder="1" applyAlignment="1">
      <alignment horizontal="center"/>
    </xf>
    <xf numFmtId="0" fontId="23" fillId="81" borderId="79" xfId="0" applyFont="1" applyFill="1" applyBorder="1" applyAlignment="1">
      <alignment horizontal="center"/>
    </xf>
    <xf numFmtId="0" fontId="23" fillId="86" borderId="84" xfId="0" applyFont="1" applyFill="1" applyBorder="1" applyAlignment="1">
      <alignment horizontal="center"/>
    </xf>
    <xf numFmtId="0" fontId="23" fillId="91" borderId="89" xfId="0" applyFont="1" applyFill="1" applyBorder="1" applyAlignment="1">
      <alignment horizontal="center"/>
    </xf>
    <xf numFmtId="0" fontId="21" fillId="88" borderId="86" xfId="0" applyFont="1" applyFill="1" applyBorder="1" applyAlignment="1">
      <alignment horizontal="center" vertical="center" wrapText="1"/>
    </xf>
    <xf numFmtId="0" fontId="21" fillId="89" borderId="87" xfId="0" applyFont="1" applyFill="1" applyBorder="1" applyAlignment="1">
      <alignment horizontal="center" vertical="center" wrapText="1"/>
    </xf>
    <xf numFmtId="0" fontId="21" fillId="90" borderId="88" xfId="0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0" fontId="21" fillId="29" borderId="27" xfId="0" applyFont="1" applyFill="1" applyBorder="1" applyAlignment="1">
      <alignment horizontal="center" vertical="center" wrapText="1"/>
    </xf>
    <xf numFmtId="0" fontId="21" fillId="34" borderId="32" xfId="0" applyFont="1" applyFill="1" applyBorder="1" applyAlignment="1">
      <alignment horizontal="center" vertical="center" wrapText="1"/>
    </xf>
    <xf numFmtId="0" fontId="21" fillId="39" borderId="37" xfId="0" applyFont="1" applyFill="1" applyBorder="1" applyAlignment="1">
      <alignment horizontal="center" vertical="center" wrapText="1"/>
    </xf>
    <xf numFmtId="0" fontId="21" fillId="44" borderId="42" xfId="0" applyFont="1" applyFill="1" applyBorder="1" applyAlignment="1">
      <alignment horizontal="center" vertical="center" wrapText="1"/>
    </xf>
    <xf numFmtId="0" fontId="21" fillId="49" borderId="47" xfId="0" applyFont="1" applyFill="1" applyBorder="1" applyAlignment="1">
      <alignment horizontal="center" vertical="center" wrapText="1"/>
    </xf>
    <xf numFmtId="0" fontId="21" fillId="54" borderId="52" xfId="0" applyFont="1" applyFill="1" applyBorder="1" applyAlignment="1">
      <alignment horizontal="center" vertical="center" wrapText="1"/>
    </xf>
    <xf numFmtId="0" fontId="21" fillId="59" borderId="57" xfId="0" applyFont="1" applyFill="1" applyBorder="1" applyAlignment="1">
      <alignment horizontal="center" vertical="center" wrapText="1"/>
    </xf>
    <xf numFmtId="0" fontId="21" fillId="64" borderId="62" xfId="0" applyFont="1" applyFill="1" applyBorder="1" applyAlignment="1">
      <alignment horizontal="center" vertical="center" wrapText="1"/>
    </xf>
    <xf numFmtId="0" fontId="21" fillId="69" borderId="67" xfId="0" applyFont="1" applyFill="1" applyBorder="1" applyAlignment="1">
      <alignment horizontal="center" vertical="center" wrapText="1"/>
    </xf>
    <xf numFmtId="0" fontId="21" fillId="74" borderId="72" xfId="0" applyFont="1" applyFill="1" applyBorder="1" applyAlignment="1">
      <alignment horizontal="center" vertical="center" wrapText="1"/>
    </xf>
    <xf numFmtId="0" fontId="21" fillId="79" borderId="77" xfId="0" applyFont="1" applyFill="1" applyBorder="1" applyAlignment="1">
      <alignment horizontal="center" vertical="center" wrapText="1"/>
    </xf>
    <xf numFmtId="0" fontId="21" fillId="84" borderId="82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9" borderId="7" xfId="0" applyFont="1" applyFill="1" applyBorder="1" applyAlignment="1">
      <alignment horizontal="left" vertical="center" wrapText="1"/>
    </xf>
    <xf numFmtId="0" fontId="21" fillId="10" borderId="8" xfId="0" applyFont="1" applyFill="1" applyBorder="1" applyAlignment="1">
      <alignment horizontal="left" vertical="center" wrapText="1"/>
    </xf>
    <xf numFmtId="0" fontId="21" fillId="13" borderId="11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0" fontId="21" fillId="15" borderId="13" xfId="0" applyFont="1" applyFill="1" applyBorder="1" applyAlignment="1">
      <alignment horizontal="center" vertical="center" wrapText="1"/>
    </xf>
    <xf numFmtId="0" fontId="21" fillId="18" borderId="16" xfId="0" applyFont="1" applyFill="1" applyBorder="1" applyAlignment="1">
      <alignment horizontal="center" vertical="center" wrapText="1"/>
    </xf>
    <xf numFmtId="0" fontId="21" fillId="19" borderId="17" xfId="0" applyFont="1" applyFill="1" applyBorder="1" applyAlignment="1">
      <alignment horizontal="center" vertical="center" wrapText="1"/>
    </xf>
    <xf numFmtId="0" fontId="21" fillId="20" borderId="18" xfId="0" applyFont="1" applyFill="1" applyBorder="1" applyAlignment="1">
      <alignment horizontal="center" vertical="center" wrapText="1"/>
    </xf>
    <xf numFmtId="0" fontId="21" fillId="23" borderId="21" xfId="0" applyFont="1" applyFill="1" applyBorder="1" applyAlignment="1">
      <alignment horizontal="center" vertical="center" wrapText="1"/>
    </xf>
    <xf numFmtId="0" fontId="21" fillId="28" borderId="26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8" borderId="36" xfId="0" applyFont="1" applyFill="1" applyBorder="1" applyAlignment="1">
      <alignment horizontal="center" vertical="center" wrapText="1"/>
    </xf>
    <xf numFmtId="0" fontId="21" fillId="43" borderId="41" xfId="0" applyFont="1" applyFill="1" applyBorder="1" applyAlignment="1">
      <alignment horizontal="center" vertical="center" wrapText="1"/>
    </xf>
    <xf numFmtId="0" fontId="21" fillId="48" borderId="46" xfId="0" applyFont="1" applyFill="1" applyBorder="1" applyAlignment="1">
      <alignment horizontal="center" vertical="center" wrapText="1"/>
    </xf>
    <xf numFmtId="0" fontId="21" fillId="53" borderId="51" xfId="0" applyFont="1" applyFill="1" applyBorder="1" applyAlignment="1">
      <alignment horizontal="center" vertical="center" wrapText="1"/>
    </xf>
    <xf numFmtId="0" fontId="21" fillId="58" borderId="56" xfId="0" applyFont="1" applyFill="1" applyBorder="1" applyAlignment="1">
      <alignment horizontal="center" vertical="center" wrapText="1"/>
    </xf>
    <xf numFmtId="0" fontId="21" fillId="63" borderId="61" xfId="0" applyFont="1" applyFill="1" applyBorder="1" applyAlignment="1">
      <alignment horizontal="center" vertical="center" wrapText="1"/>
    </xf>
    <xf numFmtId="0" fontId="21" fillId="68" borderId="66" xfId="0" applyFont="1" applyFill="1" applyBorder="1" applyAlignment="1">
      <alignment horizontal="center" vertical="center" wrapText="1"/>
    </xf>
    <xf numFmtId="0" fontId="21" fillId="73" borderId="71" xfId="0" applyFont="1" applyFill="1" applyBorder="1" applyAlignment="1">
      <alignment horizontal="center" vertical="center" wrapText="1"/>
    </xf>
    <xf numFmtId="0" fontId="21" fillId="78" borderId="76" xfId="0" applyFont="1" applyFill="1" applyBorder="1" applyAlignment="1">
      <alignment horizontal="center" vertical="center" wrapText="1"/>
    </xf>
    <xf numFmtId="0" fontId="21" fillId="83" borderId="81" xfId="0" applyFont="1" applyFill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tabSelected="1" zoomScaleNormal="100" workbookViewId="0">
      <selection activeCell="U77" sqref="U77"/>
    </sheetView>
  </sheetViews>
  <sheetFormatPr defaultRowHeight="15.75" x14ac:dyDescent="0.25"/>
  <cols>
    <col min="1" max="1" width="4.625" style="1" customWidth="1"/>
    <col min="2" max="2" width="34.125" style="2" customWidth="1"/>
    <col min="3" max="3" width="14" style="3" customWidth="1"/>
    <col min="4" max="4" width="5.875" style="4" customWidth="1"/>
    <col min="5" max="5" width="8.5" style="5" customWidth="1"/>
    <col min="6" max="6" width="8.5" style="6" customWidth="1"/>
    <col min="7" max="7" width="8.5" style="7" customWidth="1"/>
    <col min="8" max="8" width="8.5" style="8" customWidth="1"/>
    <col min="9" max="9" width="8.5" style="9" customWidth="1"/>
    <col min="10" max="10" width="8.5" style="10" customWidth="1"/>
    <col min="11" max="11" width="8.5" style="11" customWidth="1"/>
    <col min="12" max="12" width="8.5" style="12" customWidth="1"/>
    <col min="13" max="13" width="8.5" style="13" customWidth="1"/>
    <col min="14" max="14" width="8.5" style="14" customWidth="1"/>
    <col min="15" max="15" width="8.5" style="15" customWidth="1"/>
    <col min="16" max="16" width="8.5" style="16" customWidth="1"/>
    <col min="17" max="17" width="8.5" style="17" customWidth="1"/>
    <col min="18" max="18" width="8.5" style="18" customWidth="1"/>
    <col min="19" max="1025" width="8.5" customWidth="1"/>
  </cols>
  <sheetData>
    <row r="1" spans="1:25" ht="15" customHeight="1" x14ac:dyDescent="0.25">
      <c r="A1" s="81" t="s">
        <v>0</v>
      </c>
      <c r="B1" s="84" t="s">
        <v>1</v>
      </c>
      <c r="C1" s="87" t="s">
        <v>2</v>
      </c>
      <c r="D1" s="90" t="s">
        <v>3</v>
      </c>
      <c r="E1" s="93" t="s">
        <v>4</v>
      </c>
      <c r="F1" s="94"/>
      <c r="G1" s="95"/>
      <c r="H1" s="96"/>
      <c r="I1" s="97"/>
      <c r="J1" s="98"/>
      <c r="K1" s="99"/>
      <c r="L1" s="100"/>
      <c r="M1" s="101"/>
      <c r="N1" s="102"/>
      <c r="O1" s="103"/>
      <c r="P1" s="104"/>
      <c r="Q1" s="105"/>
      <c r="R1" s="65" t="s">
        <v>5</v>
      </c>
    </row>
    <row r="2" spans="1:25" ht="40.700000000000003" customHeight="1" x14ac:dyDescent="0.25">
      <c r="A2" s="82"/>
      <c r="B2" s="85"/>
      <c r="C2" s="88"/>
      <c r="D2" s="91"/>
      <c r="E2" s="68" t="s">
        <v>6</v>
      </c>
      <c r="F2" s="69"/>
      <c r="G2" s="70"/>
      <c r="H2" s="71" t="s">
        <v>7</v>
      </c>
      <c r="I2" s="72"/>
      <c r="J2" s="73" t="s">
        <v>8</v>
      </c>
      <c r="K2" s="74"/>
      <c r="L2" s="75" t="s">
        <v>9</v>
      </c>
      <c r="M2" s="76"/>
      <c r="N2" s="77"/>
      <c r="O2" s="78" t="s">
        <v>10</v>
      </c>
      <c r="P2" s="79"/>
      <c r="Q2" s="80"/>
      <c r="R2" s="66"/>
    </row>
    <row r="3" spans="1:25" x14ac:dyDescent="0.25">
      <c r="A3" s="83"/>
      <c r="B3" s="86"/>
      <c r="C3" s="89"/>
      <c r="D3" s="92"/>
      <c r="E3" s="26" t="s">
        <v>11</v>
      </c>
      <c r="F3" s="27" t="s">
        <v>12</v>
      </c>
      <c r="G3" s="28" t="s">
        <v>13</v>
      </c>
      <c r="H3" s="29" t="s">
        <v>14</v>
      </c>
      <c r="I3" s="30" t="s">
        <v>15</v>
      </c>
      <c r="J3" s="31" t="s">
        <v>16</v>
      </c>
      <c r="K3" s="32" t="s">
        <v>17</v>
      </c>
      <c r="L3" s="33" t="s">
        <v>18</v>
      </c>
      <c r="M3" s="34" t="s">
        <v>19</v>
      </c>
      <c r="N3" s="35" t="s">
        <v>20</v>
      </c>
      <c r="O3" s="36" t="s">
        <v>21</v>
      </c>
      <c r="P3" s="37" t="s">
        <v>22</v>
      </c>
      <c r="Q3" s="38" t="s">
        <v>23</v>
      </c>
      <c r="R3" s="67"/>
    </row>
    <row r="4" spans="1:25" x14ac:dyDescent="0.25">
      <c r="A4" s="47" t="s">
        <v>24</v>
      </c>
      <c r="B4" s="48"/>
      <c r="C4" s="49"/>
      <c r="D4" s="50"/>
      <c r="E4" s="51"/>
      <c r="F4" s="52"/>
      <c r="G4" s="53"/>
      <c r="H4" s="54"/>
      <c r="I4" s="55"/>
      <c r="J4" s="56"/>
      <c r="K4" s="57"/>
      <c r="L4" s="58"/>
      <c r="M4" s="59"/>
      <c r="N4" s="60"/>
      <c r="O4" s="61"/>
      <c r="P4" s="62"/>
      <c r="Q4" s="63"/>
      <c r="R4" s="64"/>
    </row>
    <row r="5" spans="1:25" s="20" customFormat="1" x14ac:dyDescent="0.25">
      <c r="A5" s="39">
        <v>1</v>
      </c>
      <c r="B5" s="40" t="s">
        <v>25</v>
      </c>
      <c r="C5" s="39" t="s">
        <v>26</v>
      </c>
      <c r="D5" s="39">
        <v>1</v>
      </c>
      <c r="E5" s="39">
        <v>0</v>
      </c>
      <c r="F5" s="39">
        <v>0</v>
      </c>
      <c r="G5" s="39">
        <v>85</v>
      </c>
      <c r="H5" s="39">
        <v>60</v>
      </c>
      <c r="I5" s="39">
        <v>178</v>
      </c>
      <c r="J5" s="39">
        <v>447</v>
      </c>
      <c r="K5" s="39">
        <v>50</v>
      </c>
      <c r="L5" s="39">
        <v>30</v>
      </c>
      <c r="M5" s="39">
        <v>19</v>
      </c>
      <c r="N5" s="39">
        <v>0</v>
      </c>
      <c r="O5" s="39">
        <v>0</v>
      </c>
      <c r="P5" s="39">
        <v>0</v>
      </c>
      <c r="Q5" s="39">
        <v>0</v>
      </c>
      <c r="R5" s="39">
        <v>869</v>
      </c>
      <c r="S5" s="24"/>
      <c r="T5" s="24"/>
      <c r="U5" s="24"/>
      <c r="V5" s="24"/>
      <c r="W5" s="24"/>
      <c r="X5" s="24"/>
      <c r="Y5" s="24"/>
    </row>
    <row r="6" spans="1:25" s="20" customFormat="1" x14ac:dyDescent="0.25">
      <c r="A6" s="39">
        <v>2</v>
      </c>
      <c r="B6" s="40" t="s">
        <v>85</v>
      </c>
      <c r="C6" s="39" t="s">
        <v>26</v>
      </c>
      <c r="D6" s="39">
        <v>2</v>
      </c>
      <c r="E6" s="39">
        <v>50</v>
      </c>
      <c r="F6" s="39">
        <v>0</v>
      </c>
      <c r="G6" s="39">
        <v>25</v>
      </c>
      <c r="H6" s="39">
        <v>120</v>
      </c>
      <c r="I6" s="39">
        <v>231</v>
      </c>
      <c r="J6" s="39">
        <v>0</v>
      </c>
      <c r="K6" s="39">
        <v>0</v>
      </c>
      <c r="L6" s="39">
        <v>20</v>
      </c>
      <c r="M6" s="39">
        <v>8</v>
      </c>
      <c r="N6" s="39">
        <v>0</v>
      </c>
      <c r="O6" s="39">
        <v>0</v>
      </c>
      <c r="P6" s="39">
        <v>0</v>
      </c>
      <c r="Q6" s="39">
        <v>0</v>
      </c>
      <c r="R6" s="39">
        <f>E6+G6+H6+I6+L6+M6</f>
        <v>454</v>
      </c>
      <c r="S6" s="24"/>
      <c r="T6" s="24"/>
      <c r="U6" s="24"/>
      <c r="V6" s="24"/>
      <c r="W6" s="24"/>
      <c r="X6" s="24"/>
      <c r="Y6" s="24"/>
    </row>
    <row r="7" spans="1:25" s="20" customFormat="1" x14ac:dyDescent="0.25">
      <c r="A7" s="39">
        <v>3</v>
      </c>
      <c r="B7" s="40" t="s">
        <v>27</v>
      </c>
      <c r="C7" s="39" t="s">
        <v>26</v>
      </c>
      <c r="D7" s="39">
        <v>2</v>
      </c>
      <c r="E7" s="39">
        <v>0</v>
      </c>
      <c r="F7" s="39">
        <v>0</v>
      </c>
      <c r="G7" s="39">
        <v>0</v>
      </c>
      <c r="H7" s="39">
        <v>450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450</v>
      </c>
      <c r="S7" s="24"/>
      <c r="T7" s="24"/>
      <c r="U7" s="24"/>
      <c r="V7" s="24"/>
      <c r="W7" s="24"/>
      <c r="X7" s="24"/>
      <c r="Y7" s="24"/>
    </row>
    <row r="8" spans="1:25" s="20" customFormat="1" x14ac:dyDescent="0.25">
      <c r="A8" s="39">
        <v>4</v>
      </c>
      <c r="B8" s="40" t="s">
        <v>28</v>
      </c>
      <c r="C8" s="39" t="s">
        <v>26</v>
      </c>
      <c r="D8" s="39">
        <v>2</v>
      </c>
      <c r="E8" s="39">
        <v>50</v>
      </c>
      <c r="F8" s="39">
        <v>0</v>
      </c>
      <c r="G8" s="39">
        <v>55</v>
      </c>
      <c r="H8" s="39">
        <v>0</v>
      </c>
      <c r="I8" s="39">
        <v>95</v>
      </c>
      <c r="J8" s="39">
        <v>63</v>
      </c>
      <c r="K8" s="39">
        <v>0</v>
      </c>
      <c r="L8" s="39">
        <v>55</v>
      </c>
      <c r="M8" s="39">
        <v>18</v>
      </c>
      <c r="N8" s="39">
        <v>0</v>
      </c>
      <c r="O8" s="39">
        <v>0</v>
      </c>
      <c r="P8" s="39">
        <v>0</v>
      </c>
      <c r="Q8" s="39">
        <v>0</v>
      </c>
      <c r="R8" s="39">
        <v>336</v>
      </c>
      <c r="S8" s="24"/>
      <c r="T8" s="24"/>
      <c r="U8" s="24"/>
      <c r="V8" s="24"/>
      <c r="W8" s="24"/>
      <c r="X8" s="24"/>
      <c r="Y8" s="24"/>
    </row>
    <row r="9" spans="1:25" s="20" customFormat="1" x14ac:dyDescent="0.25">
      <c r="A9" s="39">
        <v>5</v>
      </c>
      <c r="B9" s="40" t="s">
        <v>29</v>
      </c>
      <c r="C9" s="39" t="s">
        <v>30</v>
      </c>
      <c r="D9" s="39">
        <v>4</v>
      </c>
      <c r="E9" s="39">
        <v>0</v>
      </c>
      <c r="F9" s="39">
        <v>0</v>
      </c>
      <c r="G9" s="39">
        <v>0</v>
      </c>
      <c r="H9" s="39">
        <v>0</v>
      </c>
      <c r="I9" s="39">
        <v>22</v>
      </c>
      <c r="J9" s="39">
        <v>257</v>
      </c>
      <c r="K9" s="39">
        <v>50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329</v>
      </c>
      <c r="S9" s="24"/>
      <c r="T9" s="24"/>
      <c r="U9" s="24"/>
      <c r="V9" s="24"/>
      <c r="W9" s="24"/>
      <c r="X9" s="24"/>
      <c r="Y9" s="24"/>
    </row>
    <row r="10" spans="1:25" s="20" customFormat="1" x14ac:dyDescent="0.25">
      <c r="A10" s="39">
        <v>6</v>
      </c>
      <c r="B10" s="40" t="s">
        <v>31</v>
      </c>
      <c r="C10" s="39" t="s">
        <v>30</v>
      </c>
      <c r="D10" s="39">
        <v>3</v>
      </c>
      <c r="E10" s="39">
        <v>0</v>
      </c>
      <c r="F10" s="39">
        <v>0</v>
      </c>
      <c r="G10" s="39">
        <v>278</v>
      </c>
      <c r="H10" s="39">
        <v>0</v>
      </c>
      <c r="I10" s="39">
        <v>0</v>
      </c>
      <c r="J10" s="39">
        <v>0</v>
      </c>
      <c r="K10" s="39">
        <v>0</v>
      </c>
      <c r="L10" s="39">
        <v>20</v>
      </c>
      <c r="M10" s="39">
        <v>0</v>
      </c>
      <c r="N10" s="39">
        <v>0</v>
      </c>
      <c r="O10" s="39">
        <v>30</v>
      </c>
      <c r="P10" s="39">
        <v>0</v>
      </c>
      <c r="Q10" s="39">
        <v>0</v>
      </c>
      <c r="R10" s="39">
        <v>328</v>
      </c>
      <c r="S10" s="24"/>
      <c r="T10" s="24"/>
      <c r="U10" s="24"/>
      <c r="V10" s="24"/>
      <c r="W10" s="24"/>
      <c r="X10" s="24"/>
      <c r="Y10" s="24"/>
    </row>
    <row r="11" spans="1:25" s="20" customFormat="1" ht="16.5" thickBot="1" x14ac:dyDescent="0.3">
      <c r="A11" s="43">
        <v>7</v>
      </c>
      <c r="B11" s="44" t="s">
        <v>32</v>
      </c>
      <c r="C11" s="43" t="s">
        <v>30</v>
      </c>
      <c r="D11" s="43">
        <v>3</v>
      </c>
      <c r="E11" s="43">
        <v>50</v>
      </c>
      <c r="F11" s="43">
        <v>0</v>
      </c>
      <c r="G11" s="43">
        <v>35</v>
      </c>
      <c r="H11" s="43">
        <v>15</v>
      </c>
      <c r="I11" s="43">
        <v>109</v>
      </c>
      <c r="J11" s="43">
        <v>68</v>
      </c>
      <c r="K11" s="43">
        <v>35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312</v>
      </c>
      <c r="S11" s="24"/>
      <c r="T11" s="24"/>
      <c r="U11" s="24"/>
      <c r="V11" s="24"/>
      <c r="W11" s="24"/>
      <c r="X11" s="24"/>
      <c r="Y11" s="24"/>
    </row>
    <row r="12" spans="1:25" s="19" customFormat="1" x14ac:dyDescent="0.25">
      <c r="A12" s="45">
        <v>8</v>
      </c>
      <c r="B12" s="46" t="s">
        <v>33</v>
      </c>
      <c r="C12" s="45" t="s">
        <v>26</v>
      </c>
      <c r="D12" s="45">
        <v>2</v>
      </c>
      <c r="E12" s="45">
        <v>50</v>
      </c>
      <c r="F12" s="45">
        <v>0</v>
      </c>
      <c r="G12" s="45">
        <v>15</v>
      </c>
      <c r="H12" s="45">
        <v>30</v>
      </c>
      <c r="I12" s="45">
        <v>207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302</v>
      </c>
      <c r="S12" s="24"/>
      <c r="T12" s="24"/>
      <c r="U12" s="24"/>
      <c r="V12" s="24"/>
      <c r="W12" s="24"/>
      <c r="X12" s="24"/>
      <c r="Y12" s="24"/>
    </row>
    <row r="13" spans="1:25" s="19" customFormat="1" x14ac:dyDescent="0.25">
      <c r="A13" s="39">
        <v>9</v>
      </c>
      <c r="B13" s="40" t="s">
        <v>34</v>
      </c>
      <c r="C13" s="39" t="s">
        <v>26</v>
      </c>
      <c r="D13" s="39">
        <v>2</v>
      </c>
      <c r="E13" s="39">
        <v>50</v>
      </c>
      <c r="F13" s="39">
        <v>0</v>
      </c>
      <c r="G13" s="39">
        <v>0</v>
      </c>
      <c r="H13" s="39">
        <v>80</v>
      </c>
      <c r="I13" s="39">
        <v>140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270</v>
      </c>
      <c r="S13" s="24"/>
      <c r="T13" s="24"/>
      <c r="U13" s="24"/>
      <c r="V13" s="24"/>
      <c r="W13" s="24"/>
      <c r="X13" s="24"/>
      <c r="Y13" s="24"/>
    </row>
    <row r="14" spans="1:25" s="19" customFormat="1" x14ac:dyDescent="0.25">
      <c r="A14" s="39">
        <v>10</v>
      </c>
      <c r="B14" s="40" t="s">
        <v>35</v>
      </c>
      <c r="C14" s="39" t="s">
        <v>30</v>
      </c>
      <c r="D14" s="39">
        <v>3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262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262</v>
      </c>
      <c r="S14" s="24"/>
      <c r="T14" s="24"/>
      <c r="U14" s="24"/>
      <c r="V14" s="24"/>
      <c r="W14" s="24"/>
      <c r="X14" s="24"/>
      <c r="Y14" s="24"/>
    </row>
    <row r="15" spans="1:25" s="19" customFormat="1" x14ac:dyDescent="0.25">
      <c r="A15" s="39">
        <v>11</v>
      </c>
      <c r="B15" s="40" t="s">
        <v>36</v>
      </c>
      <c r="C15" s="39" t="s">
        <v>26</v>
      </c>
      <c r="D15" s="39">
        <v>2</v>
      </c>
      <c r="E15" s="39">
        <v>0</v>
      </c>
      <c r="F15" s="39">
        <v>0</v>
      </c>
      <c r="G15" s="39">
        <v>20</v>
      </c>
      <c r="H15" s="39">
        <v>80</v>
      </c>
      <c r="I15" s="39">
        <v>74</v>
      </c>
      <c r="J15" s="39">
        <v>35</v>
      </c>
      <c r="K15" s="39">
        <v>0</v>
      </c>
      <c r="L15" s="39">
        <v>0</v>
      </c>
      <c r="M15" s="39">
        <v>0</v>
      </c>
      <c r="N15" s="39">
        <v>0</v>
      </c>
      <c r="O15" s="39">
        <v>15</v>
      </c>
      <c r="P15" s="39">
        <v>25</v>
      </c>
      <c r="Q15" s="39">
        <v>0</v>
      </c>
      <c r="R15" s="39">
        <v>249</v>
      </c>
      <c r="S15" s="24"/>
      <c r="T15" s="24"/>
      <c r="U15" s="24"/>
      <c r="V15" s="24"/>
      <c r="W15" s="24"/>
      <c r="X15" s="24"/>
      <c r="Y15" s="24"/>
    </row>
    <row r="16" spans="1:25" s="19" customFormat="1" x14ac:dyDescent="0.25">
      <c r="A16" s="39">
        <v>12</v>
      </c>
      <c r="B16" s="40" t="s">
        <v>37</v>
      </c>
      <c r="C16" s="39" t="s">
        <v>26</v>
      </c>
      <c r="D16" s="39">
        <v>2</v>
      </c>
      <c r="E16" s="39">
        <v>50</v>
      </c>
      <c r="F16" s="39">
        <v>0</v>
      </c>
      <c r="G16" s="39">
        <v>0</v>
      </c>
      <c r="H16" s="39">
        <v>0</v>
      </c>
      <c r="I16" s="39">
        <v>197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247</v>
      </c>
      <c r="S16" s="24"/>
      <c r="T16" s="24"/>
      <c r="U16" s="24"/>
      <c r="V16" s="24"/>
      <c r="W16" s="24"/>
      <c r="X16" s="24"/>
      <c r="Y16" s="24"/>
    </row>
    <row r="17" spans="1:25" s="19" customFormat="1" x14ac:dyDescent="0.25">
      <c r="A17" s="39">
        <v>13</v>
      </c>
      <c r="B17" s="40" t="s">
        <v>38</v>
      </c>
      <c r="C17" s="39" t="s">
        <v>26</v>
      </c>
      <c r="D17" s="39">
        <v>1</v>
      </c>
      <c r="E17" s="39">
        <v>0</v>
      </c>
      <c r="F17" s="39">
        <v>0</v>
      </c>
      <c r="G17" s="39">
        <v>0</v>
      </c>
      <c r="H17" s="39">
        <v>0</v>
      </c>
      <c r="I17" s="39">
        <v>20</v>
      </c>
      <c r="J17" s="39">
        <v>227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247</v>
      </c>
      <c r="S17" s="24"/>
      <c r="T17" s="24"/>
      <c r="U17" s="24"/>
      <c r="V17" s="24"/>
      <c r="W17" s="24"/>
      <c r="X17" s="24"/>
      <c r="Y17" s="24"/>
    </row>
    <row r="18" spans="1:25" s="19" customFormat="1" ht="16.5" thickBot="1" x14ac:dyDescent="0.3">
      <c r="A18" s="43">
        <v>14</v>
      </c>
      <c r="B18" s="44" t="s">
        <v>39</v>
      </c>
      <c r="C18" s="43" t="s">
        <v>26</v>
      </c>
      <c r="D18" s="43">
        <v>1</v>
      </c>
      <c r="E18" s="43">
        <v>0</v>
      </c>
      <c r="F18" s="43">
        <v>0</v>
      </c>
      <c r="G18" s="43">
        <v>15</v>
      </c>
      <c r="H18" s="43">
        <v>60</v>
      </c>
      <c r="I18" s="43">
        <v>125</v>
      </c>
      <c r="J18" s="43">
        <v>40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240</v>
      </c>
      <c r="S18" s="24"/>
      <c r="T18" s="24"/>
      <c r="U18" s="24"/>
      <c r="V18" s="24"/>
      <c r="W18" s="24"/>
      <c r="X18" s="24"/>
      <c r="Y18" s="24"/>
    </row>
    <row r="19" spans="1:25" s="21" customFormat="1" x14ac:dyDescent="0.25">
      <c r="A19" s="41">
        <v>15</v>
      </c>
      <c r="B19" s="42" t="s">
        <v>40</v>
      </c>
      <c r="C19" s="41" t="s">
        <v>30</v>
      </c>
      <c r="D19" s="41">
        <v>3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211</v>
      </c>
      <c r="K19" s="41">
        <v>20</v>
      </c>
      <c r="L19" s="41">
        <v>6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237</v>
      </c>
      <c r="S19" s="24"/>
      <c r="T19" s="24"/>
      <c r="U19" s="24"/>
      <c r="V19" s="24"/>
      <c r="W19" s="24"/>
      <c r="X19" s="24"/>
      <c r="Y19" s="24"/>
    </row>
    <row r="20" spans="1:25" s="21" customFormat="1" x14ac:dyDescent="0.25">
      <c r="A20" s="39">
        <v>16</v>
      </c>
      <c r="B20" s="40" t="s">
        <v>41</v>
      </c>
      <c r="C20" s="39" t="s">
        <v>30</v>
      </c>
      <c r="D20" s="39">
        <v>3</v>
      </c>
      <c r="E20" s="39">
        <v>0</v>
      </c>
      <c r="F20" s="39">
        <v>0</v>
      </c>
      <c r="G20" s="39">
        <v>15</v>
      </c>
      <c r="H20" s="39">
        <v>30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190</v>
      </c>
      <c r="Q20" s="39">
        <v>0</v>
      </c>
      <c r="R20" s="39">
        <v>235</v>
      </c>
      <c r="S20" s="24"/>
      <c r="T20" s="24"/>
      <c r="U20" s="24"/>
      <c r="V20" s="24"/>
      <c r="W20" s="24"/>
      <c r="X20" s="24"/>
      <c r="Y20" s="24"/>
    </row>
    <row r="21" spans="1:25" s="21" customFormat="1" x14ac:dyDescent="0.25">
      <c r="A21" s="39">
        <v>17</v>
      </c>
      <c r="B21" s="40" t="s">
        <v>42</v>
      </c>
      <c r="C21" s="39" t="s">
        <v>26</v>
      </c>
      <c r="D21" s="39">
        <v>1</v>
      </c>
      <c r="E21" s="39">
        <v>0</v>
      </c>
      <c r="F21" s="39">
        <v>0</v>
      </c>
      <c r="G21" s="39">
        <v>0</v>
      </c>
      <c r="H21" s="39">
        <v>0</v>
      </c>
      <c r="I21" s="39">
        <v>46</v>
      </c>
      <c r="J21" s="39">
        <v>182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228</v>
      </c>
      <c r="S21" s="24"/>
      <c r="T21" s="24"/>
      <c r="U21" s="24"/>
      <c r="V21" s="24"/>
      <c r="W21" s="24"/>
      <c r="X21" s="24"/>
      <c r="Y21" s="24"/>
    </row>
    <row r="22" spans="1:25" s="21" customFormat="1" x14ac:dyDescent="0.25">
      <c r="A22" s="39">
        <v>18</v>
      </c>
      <c r="B22" s="40" t="s">
        <v>43</v>
      </c>
      <c r="C22" s="39" t="s">
        <v>30</v>
      </c>
      <c r="D22" s="39">
        <v>2</v>
      </c>
      <c r="E22" s="39">
        <v>0</v>
      </c>
      <c r="F22" s="39">
        <v>0</v>
      </c>
      <c r="G22" s="39">
        <v>40</v>
      </c>
      <c r="H22" s="39">
        <v>0</v>
      </c>
      <c r="I22" s="39">
        <v>0</v>
      </c>
      <c r="J22" s="39">
        <v>187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227</v>
      </c>
      <c r="S22" s="24"/>
      <c r="T22" s="24"/>
      <c r="U22" s="24"/>
      <c r="V22" s="24"/>
      <c r="W22" s="24"/>
      <c r="X22" s="24"/>
      <c r="Y22" s="24"/>
    </row>
    <row r="23" spans="1:25" s="21" customFormat="1" x14ac:dyDescent="0.25">
      <c r="A23" s="39">
        <v>19</v>
      </c>
      <c r="B23" s="40" t="s">
        <v>44</v>
      </c>
      <c r="C23" s="39" t="s">
        <v>26</v>
      </c>
      <c r="D23" s="39">
        <v>2</v>
      </c>
      <c r="E23" s="39">
        <v>0</v>
      </c>
      <c r="F23" s="39">
        <v>0</v>
      </c>
      <c r="G23" s="39">
        <v>0</v>
      </c>
      <c r="H23" s="39">
        <v>30</v>
      </c>
      <c r="I23" s="39">
        <v>197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227</v>
      </c>
      <c r="S23" s="24"/>
      <c r="T23" s="24"/>
      <c r="U23" s="24"/>
      <c r="V23" s="24"/>
      <c r="W23" s="24"/>
      <c r="X23" s="24"/>
      <c r="Y23" s="24"/>
    </row>
    <row r="24" spans="1:25" s="21" customFormat="1" x14ac:dyDescent="0.25">
      <c r="A24" s="39">
        <v>20</v>
      </c>
      <c r="B24" s="40" t="s">
        <v>45</v>
      </c>
      <c r="C24" s="25" t="s">
        <v>30</v>
      </c>
      <c r="D24" s="39">
        <v>3</v>
      </c>
      <c r="E24" s="39">
        <v>0</v>
      </c>
      <c r="F24" s="39">
        <v>0</v>
      </c>
      <c r="G24" s="39">
        <v>25</v>
      </c>
      <c r="H24" s="39">
        <v>0</v>
      </c>
      <c r="I24" s="39">
        <v>0</v>
      </c>
      <c r="J24" s="39">
        <v>96</v>
      </c>
      <c r="K24" s="39">
        <v>0</v>
      </c>
      <c r="L24" s="39">
        <v>0</v>
      </c>
      <c r="M24" s="39">
        <v>0</v>
      </c>
      <c r="N24" s="39">
        <v>0</v>
      </c>
      <c r="O24" s="39">
        <v>80</v>
      </c>
      <c r="P24" s="39">
        <v>25</v>
      </c>
      <c r="Q24" s="39">
        <v>0</v>
      </c>
      <c r="R24" s="39">
        <v>226</v>
      </c>
      <c r="S24" s="24"/>
      <c r="T24" s="24"/>
      <c r="U24" s="24"/>
      <c r="V24" s="24"/>
      <c r="W24" s="24"/>
      <c r="X24" s="24"/>
      <c r="Y24" s="24"/>
    </row>
    <row r="25" spans="1:25" s="21" customFormat="1" x14ac:dyDescent="0.25">
      <c r="A25" s="39">
        <v>21</v>
      </c>
      <c r="B25" s="40" t="s">
        <v>46</v>
      </c>
      <c r="C25" s="39" t="s">
        <v>30</v>
      </c>
      <c r="D25" s="39">
        <v>4</v>
      </c>
      <c r="E25" s="39">
        <v>50</v>
      </c>
      <c r="F25" s="39">
        <v>0</v>
      </c>
      <c r="G25" s="39">
        <v>50</v>
      </c>
      <c r="H25" s="39">
        <v>30</v>
      </c>
      <c r="I25" s="39">
        <v>47</v>
      </c>
      <c r="J25" s="39">
        <v>47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224</v>
      </c>
      <c r="S25" s="24"/>
      <c r="T25" s="24"/>
      <c r="U25" s="24"/>
      <c r="V25" s="24"/>
      <c r="W25" s="24"/>
      <c r="X25" s="24"/>
      <c r="Y25" s="24"/>
    </row>
    <row r="26" spans="1:25" s="21" customFormat="1" x14ac:dyDescent="0.25">
      <c r="A26" s="39">
        <v>22</v>
      </c>
      <c r="B26" s="40" t="s">
        <v>47</v>
      </c>
      <c r="C26" s="39" t="s">
        <v>26</v>
      </c>
      <c r="D26" s="39">
        <v>2</v>
      </c>
      <c r="E26" s="39">
        <v>0</v>
      </c>
      <c r="F26" s="39">
        <v>0</v>
      </c>
      <c r="G26" s="39">
        <v>40</v>
      </c>
      <c r="H26" s="39">
        <v>50</v>
      </c>
      <c r="I26" s="39">
        <v>103</v>
      </c>
      <c r="J26" s="39">
        <v>30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223</v>
      </c>
      <c r="S26" s="24"/>
      <c r="T26" s="24"/>
      <c r="U26" s="24"/>
      <c r="V26" s="24"/>
      <c r="W26" s="24"/>
      <c r="X26" s="24"/>
      <c r="Y26" s="24"/>
    </row>
    <row r="27" spans="1:25" s="21" customFormat="1" x14ac:dyDescent="0.25">
      <c r="A27" s="39">
        <v>23</v>
      </c>
      <c r="B27" s="40" t="s">
        <v>48</v>
      </c>
      <c r="C27" s="39" t="s">
        <v>26</v>
      </c>
      <c r="D27" s="39">
        <v>2</v>
      </c>
      <c r="E27" s="39">
        <v>0</v>
      </c>
      <c r="F27" s="39">
        <v>0</v>
      </c>
      <c r="G27" s="39">
        <v>0</v>
      </c>
      <c r="H27" s="39">
        <v>0</v>
      </c>
      <c r="I27" s="39">
        <v>209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209</v>
      </c>
      <c r="S27" s="24"/>
      <c r="T27" s="24"/>
      <c r="U27" s="24"/>
      <c r="V27" s="24"/>
      <c r="W27" s="24"/>
      <c r="X27" s="24"/>
      <c r="Y27" s="24"/>
    </row>
    <row r="28" spans="1:25" s="21" customFormat="1" x14ac:dyDescent="0.25">
      <c r="A28" s="39">
        <v>24</v>
      </c>
      <c r="B28" s="40" t="s">
        <v>49</v>
      </c>
      <c r="C28" s="39" t="s">
        <v>26</v>
      </c>
      <c r="D28" s="39">
        <v>2</v>
      </c>
      <c r="E28" s="39">
        <v>0</v>
      </c>
      <c r="F28" s="39">
        <v>0</v>
      </c>
      <c r="G28" s="39">
        <v>40</v>
      </c>
      <c r="H28" s="39">
        <v>0</v>
      </c>
      <c r="I28" s="39">
        <v>50</v>
      </c>
      <c r="J28" s="39">
        <v>91</v>
      </c>
      <c r="K28" s="39">
        <v>0</v>
      </c>
      <c r="L28" s="39">
        <v>10</v>
      </c>
      <c r="M28" s="39">
        <v>16</v>
      </c>
      <c r="N28" s="39">
        <v>0</v>
      </c>
      <c r="O28" s="39">
        <v>0</v>
      </c>
      <c r="P28" s="39">
        <v>0</v>
      </c>
      <c r="Q28" s="39">
        <v>0</v>
      </c>
      <c r="R28" s="39">
        <v>207</v>
      </c>
      <c r="S28" s="24"/>
      <c r="T28" s="24"/>
      <c r="U28" s="24"/>
      <c r="V28" s="24"/>
      <c r="W28" s="24"/>
      <c r="X28" s="24"/>
      <c r="Y28" s="24"/>
    </row>
    <row r="29" spans="1:25" s="21" customFormat="1" x14ac:dyDescent="0.25">
      <c r="A29" s="39">
        <v>25</v>
      </c>
      <c r="B29" s="40" t="s">
        <v>50</v>
      </c>
      <c r="C29" s="39" t="s">
        <v>30</v>
      </c>
      <c r="D29" s="39">
        <v>3</v>
      </c>
      <c r="E29" s="39">
        <v>0</v>
      </c>
      <c r="F29" s="39">
        <v>0</v>
      </c>
      <c r="G29" s="39">
        <v>0</v>
      </c>
      <c r="H29" s="39">
        <v>0</v>
      </c>
      <c r="I29" s="39">
        <v>170</v>
      </c>
      <c r="J29" s="39">
        <v>34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204</v>
      </c>
      <c r="S29" s="24"/>
      <c r="T29" s="24"/>
      <c r="U29" s="24"/>
      <c r="V29" s="24"/>
      <c r="W29" s="24"/>
      <c r="X29" s="24"/>
      <c r="Y29" s="24"/>
    </row>
    <row r="30" spans="1:25" s="21" customFormat="1" x14ac:dyDescent="0.25">
      <c r="A30" s="39">
        <v>26</v>
      </c>
      <c r="B30" s="40" t="s">
        <v>86</v>
      </c>
      <c r="C30" s="39" t="s">
        <v>26</v>
      </c>
      <c r="D30" s="39">
        <v>2</v>
      </c>
      <c r="E30" s="39">
        <v>0</v>
      </c>
      <c r="F30" s="39">
        <v>0</v>
      </c>
      <c r="G30" s="39">
        <v>40</v>
      </c>
      <c r="H30" s="39">
        <v>0</v>
      </c>
      <c r="I30" s="39">
        <v>7</v>
      </c>
      <c r="J30" s="39">
        <v>50</v>
      </c>
      <c r="K30" s="39">
        <v>0</v>
      </c>
      <c r="L30" s="39">
        <v>0</v>
      </c>
      <c r="M30" s="39">
        <v>0</v>
      </c>
      <c r="N30" s="39">
        <v>105</v>
      </c>
      <c r="O30" s="39">
        <v>0</v>
      </c>
      <c r="P30" s="39">
        <v>0</v>
      </c>
      <c r="Q30" s="39">
        <v>0</v>
      </c>
      <c r="R30" s="39">
        <f>SUM(E30:P30)</f>
        <v>202</v>
      </c>
      <c r="S30" s="24"/>
      <c r="T30" s="24"/>
      <c r="U30" s="24"/>
      <c r="V30" s="24"/>
      <c r="W30" s="24"/>
      <c r="X30" s="24"/>
      <c r="Y30" s="24"/>
    </row>
    <row r="31" spans="1:25" s="21" customFormat="1" x14ac:dyDescent="0.25">
      <c r="A31" s="39">
        <v>27</v>
      </c>
      <c r="B31" s="40" t="s">
        <v>51</v>
      </c>
      <c r="C31" s="39" t="s">
        <v>26</v>
      </c>
      <c r="D31" s="39">
        <v>2</v>
      </c>
      <c r="E31" s="39">
        <v>50</v>
      </c>
      <c r="F31" s="39">
        <v>0</v>
      </c>
      <c r="G31" s="39">
        <v>0</v>
      </c>
      <c r="H31" s="39">
        <v>60</v>
      </c>
      <c r="I31" s="39">
        <v>51</v>
      </c>
      <c r="J31" s="39">
        <v>28</v>
      </c>
      <c r="K31" s="39">
        <v>0</v>
      </c>
      <c r="L31" s="39">
        <v>0</v>
      </c>
      <c r="M31" s="39">
        <v>8</v>
      </c>
      <c r="N31" s="39">
        <v>0</v>
      </c>
      <c r="O31" s="39">
        <v>0</v>
      </c>
      <c r="P31" s="39">
        <v>0</v>
      </c>
      <c r="Q31" s="39">
        <v>0</v>
      </c>
      <c r="R31" s="39">
        <v>197</v>
      </c>
      <c r="S31" s="24"/>
      <c r="T31" s="24"/>
      <c r="U31" s="24"/>
      <c r="V31" s="24"/>
      <c r="W31" s="24"/>
      <c r="X31" s="24"/>
      <c r="Y31" s="24"/>
    </row>
    <row r="32" spans="1:25" s="21" customFormat="1" x14ac:dyDescent="0.25">
      <c r="A32" s="39">
        <v>28</v>
      </c>
      <c r="B32" s="40" t="s">
        <v>52</v>
      </c>
      <c r="C32" s="39" t="s">
        <v>26</v>
      </c>
      <c r="D32" s="39">
        <v>1</v>
      </c>
      <c r="E32" s="39">
        <v>0</v>
      </c>
      <c r="F32" s="39">
        <v>0</v>
      </c>
      <c r="G32" s="39">
        <v>0</v>
      </c>
      <c r="H32" s="39">
        <v>0</v>
      </c>
      <c r="I32" s="39">
        <v>30</v>
      </c>
      <c r="J32" s="39">
        <v>152</v>
      </c>
      <c r="K32" s="39">
        <v>0</v>
      </c>
      <c r="L32" s="39">
        <v>0</v>
      </c>
      <c r="M32" s="39">
        <v>4</v>
      </c>
      <c r="N32" s="39">
        <v>0</v>
      </c>
      <c r="O32" s="39">
        <v>0</v>
      </c>
      <c r="P32" s="39">
        <v>10</v>
      </c>
      <c r="Q32" s="39">
        <v>0</v>
      </c>
      <c r="R32" s="39">
        <v>196</v>
      </c>
      <c r="S32" s="24"/>
      <c r="T32" s="24"/>
      <c r="U32" s="24"/>
      <c r="V32" s="24"/>
      <c r="W32" s="24"/>
      <c r="X32" s="24"/>
      <c r="Y32" s="24"/>
    </row>
    <row r="33" spans="1:25" s="21" customFormat="1" x14ac:dyDescent="0.25">
      <c r="A33" s="39">
        <v>29</v>
      </c>
      <c r="B33" s="40" t="s">
        <v>53</v>
      </c>
      <c r="C33" s="39" t="s">
        <v>26</v>
      </c>
      <c r="D33" s="39">
        <v>2</v>
      </c>
      <c r="E33" s="39">
        <v>0</v>
      </c>
      <c r="F33" s="39">
        <v>20</v>
      </c>
      <c r="G33" s="39">
        <v>20</v>
      </c>
      <c r="H33" s="39">
        <v>0</v>
      </c>
      <c r="I33" s="39">
        <v>26</v>
      </c>
      <c r="J33" s="39">
        <v>125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191</v>
      </c>
      <c r="S33" s="24"/>
      <c r="T33" s="24"/>
      <c r="U33" s="24"/>
      <c r="V33" s="24"/>
      <c r="W33" s="24"/>
      <c r="X33" s="24"/>
      <c r="Y33" s="24"/>
    </row>
    <row r="34" spans="1:25" s="21" customFormat="1" x14ac:dyDescent="0.25">
      <c r="A34" s="39">
        <v>30</v>
      </c>
      <c r="B34" s="40" t="s">
        <v>54</v>
      </c>
      <c r="C34" s="39" t="s">
        <v>26</v>
      </c>
      <c r="D34" s="39">
        <v>2</v>
      </c>
      <c r="E34" s="39">
        <v>0</v>
      </c>
      <c r="F34" s="39">
        <v>0</v>
      </c>
      <c r="G34" s="39">
        <v>0</v>
      </c>
      <c r="H34" s="39">
        <v>60</v>
      </c>
      <c r="I34" s="39">
        <v>130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190</v>
      </c>
      <c r="S34" s="24"/>
      <c r="T34" s="24"/>
      <c r="U34" s="24"/>
      <c r="V34" s="24"/>
      <c r="W34" s="24"/>
      <c r="X34" s="24"/>
      <c r="Y34" s="24"/>
    </row>
    <row r="35" spans="1:25" s="21" customFormat="1" x14ac:dyDescent="0.25">
      <c r="A35" s="39">
        <v>31</v>
      </c>
      <c r="B35" s="40" t="s">
        <v>55</v>
      </c>
      <c r="C35" s="39" t="s">
        <v>26</v>
      </c>
      <c r="D35" s="39">
        <v>1</v>
      </c>
      <c r="E35" s="39">
        <v>0</v>
      </c>
      <c r="F35" s="39">
        <v>0</v>
      </c>
      <c r="G35" s="39">
        <v>0</v>
      </c>
      <c r="H35" s="39">
        <v>0</v>
      </c>
      <c r="I35" s="39">
        <v>100</v>
      </c>
      <c r="J35" s="39">
        <v>66</v>
      </c>
      <c r="K35" s="39">
        <v>0</v>
      </c>
      <c r="L35" s="39">
        <v>10</v>
      </c>
      <c r="M35" s="39">
        <v>8</v>
      </c>
      <c r="N35" s="39">
        <v>0</v>
      </c>
      <c r="O35" s="39">
        <v>0</v>
      </c>
      <c r="P35" s="39">
        <v>0</v>
      </c>
      <c r="Q35" s="39">
        <v>0</v>
      </c>
      <c r="R35" s="39">
        <v>184</v>
      </c>
      <c r="S35" s="24"/>
      <c r="T35" s="24"/>
      <c r="U35" s="24"/>
      <c r="V35" s="24"/>
      <c r="W35" s="24"/>
      <c r="X35" s="24"/>
      <c r="Y35" s="24"/>
    </row>
    <row r="36" spans="1:25" s="21" customFormat="1" x14ac:dyDescent="0.25">
      <c r="A36" s="39">
        <v>32</v>
      </c>
      <c r="B36" s="40" t="s">
        <v>56</v>
      </c>
      <c r="C36" s="39" t="s">
        <v>26</v>
      </c>
      <c r="D36" s="39">
        <v>1</v>
      </c>
      <c r="E36" s="39">
        <v>0</v>
      </c>
      <c r="F36" s="39">
        <v>0</v>
      </c>
      <c r="G36" s="39">
        <v>15</v>
      </c>
      <c r="H36" s="39">
        <v>30</v>
      </c>
      <c r="I36" s="39">
        <v>132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177</v>
      </c>
      <c r="S36" s="24"/>
      <c r="T36" s="24"/>
      <c r="U36" s="24"/>
      <c r="V36" s="24"/>
      <c r="W36" s="24"/>
      <c r="X36" s="24"/>
      <c r="Y36" s="24"/>
    </row>
    <row r="37" spans="1:25" s="21" customFormat="1" x14ac:dyDescent="0.25">
      <c r="A37" s="39">
        <v>33</v>
      </c>
      <c r="B37" s="40" t="s">
        <v>57</v>
      </c>
      <c r="C37" s="39" t="s">
        <v>26</v>
      </c>
      <c r="D37" s="39">
        <v>1</v>
      </c>
      <c r="E37" s="39">
        <v>0</v>
      </c>
      <c r="F37" s="39">
        <v>0</v>
      </c>
      <c r="G37" s="39">
        <v>0</v>
      </c>
      <c r="H37" s="39">
        <v>60</v>
      </c>
      <c r="I37" s="39">
        <v>12</v>
      </c>
      <c r="J37" s="39">
        <v>101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173</v>
      </c>
      <c r="S37" s="24"/>
      <c r="T37" s="24"/>
      <c r="U37" s="24"/>
      <c r="V37" s="24"/>
      <c r="W37" s="24"/>
      <c r="X37" s="24"/>
      <c r="Y37" s="24"/>
    </row>
    <row r="38" spans="1:25" s="21" customFormat="1" x14ac:dyDescent="0.25">
      <c r="A38" s="39">
        <v>34</v>
      </c>
      <c r="B38" s="40" t="s">
        <v>58</v>
      </c>
      <c r="C38" s="39" t="s">
        <v>26</v>
      </c>
      <c r="D38" s="39">
        <v>1</v>
      </c>
      <c r="E38" s="39">
        <v>0</v>
      </c>
      <c r="F38" s="39">
        <v>0</v>
      </c>
      <c r="G38" s="39">
        <v>0</v>
      </c>
      <c r="H38" s="39">
        <v>0</v>
      </c>
      <c r="I38" s="39">
        <v>170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170</v>
      </c>
      <c r="S38" s="24"/>
      <c r="T38" s="24"/>
      <c r="U38" s="24"/>
      <c r="V38" s="24"/>
      <c r="W38" s="24"/>
      <c r="X38" s="24"/>
      <c r="Y38" s="24"/>
    </row>
    <row r="39" spans="1:25" s="21" customFormat="1" x14ac:dyDescent="0.25">
      <c r="A39" s="39">
        <v>35</v>
      </c>
      <c r="B39" s="40" t="s">
        <v>87</v>
      </c>
      <c r="C39" s="39" t="s">
        <v>26</v>
      </c>
      <c r="D39" s="39">
        <v>2</v>
      </c>
      <c r="E39" s="39">
        <v>0</v>
      </c>
      <c r="F39" s="39">
        <v>0</v>
      </c>
      <c r="G39" s="39">
        <v>0</v>
      </c>
      <c r="H39" s="39">
        <v>0</v>
      </c>
      <c r="I39" s="39">
        <v>91</v>
      </c>
      <c r="J39" s="39">
        <v>65</v>
      </c>
      <c r="K39" s="39">
        <v>0</v>
      </c>
      <c r="L39" s="39">
        <v>0</v>
      </c>
      <c r="M39" s="39">
        <v>10</v>
      </c>
      <c r="N39" s="39">
        <v>0</v>
      </c>
      <c r="O39" s="39">
        <v>0</v>
      </c>
      <c r="P39" s="39">
        <v>0</v>
      </c>
      <c r="Q39" s="39">
        <v>0</v>
      </c>
      <c r="R39" s="39">
        <f>I39+J39+M39</f>
        <v>166</v>
      </c>
      <c r="S39" s="24"/>
      <c r="T39" s="24"/>
      <c r="U39" s="24"/>
      <c r="V39" s="24"/>
      <c r="W39" s="24"/>
      <c r="X39" s="24"/>
      <c r="Y39" s="24"/>
    </row>
    <row r="40" spans="1:25" s="21" customFormat="1" x14ac:dyDescent="0.25">
      <c r="A40" s="39">
        <v>36</v>
      </c>
      <c r="B40" s="40" t="s">
        <v>59</v>
      </c>
      <c r="C40" s="39" t="s">
        <v>26</v>
      </c>
      <c r="D40" s="39">
        <v>2</v>
      </c>
      <c r="E40" s="39">
        <v>0</v>
      </c>
      <c r="F40" s="39">
        <v>0</v>
      </c>
      <c r="G40" s="39">
        <v>0</v>
      </c>
      <c r="H40" s="39">
        <v>80</v>
      </c>
      <c r="I40" s="39">
        <v>45</v>
      </c>
      <c r="J40" s="39">
        <v>38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163</v>
      </c>
      <c r="S40" s="24"/>
      <c r="T40" s="24"/>
      <c r="U40" s="24"/>
      <c r="V40" s="24"/>
      <c r="W40" s="24"/>
      <c r="X40" s="24"/>
      <c r="Y40" s="24"/>
    </row>
    <row r="41" spans="1:25" s="21" customFormat="1" x14ac:dyDescent="0.25">
      <c r="A41" s="39">
        <v>37</v>
      </c>
      <c r="B41" s="40" t="s">
        <v>60</v>
      </c>
      <c r="C41" s="39" t="s">
        <v>26</v>
      </c>
      <c r="D41" s="39">
        <v>1</v>
      </c>
      <c r="E41" s="39">
        <v>0</v>
      </c>
      <c r="F41" s="39">
        <v>0</v>
      </c>
      <c r="G41" s="39">
        <v>20</v>
      </c>
      <c r="H41" s="39">
        <v>30</v>
      </c>
      <c r="I41" s="39">
        <v>103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153</v>
      </c>
      <c r="S41" s="24"/>
      <c r="T41" s="24"/>
      <c r="U41" s="24"/>
      <c r="V41" s="24"/>
      <c r="W41" s="24"/>
      <c r="X41" s="24"/>
      <c r="Y41" s="24"/>
    </row>
    <row r="42" spans="1:25" s="21" customFormat="1" x14ac:dyDescent="0.25">
      <c r="A42" s="39">
        <v>38</v>
      </c>
      <c r="B42" s="40" t="s">
        <v>61</v>
      </c>
      <c r="C42" s="39" t="s">
        <v>30</v>
      </c>
      <c r="D42" s="39">
        <v>3</v>
      </c>
      <c r="E42" s="39">
        <v>0</v>
      </c>
      <c r="F42" s="39">
        <v>0</v>
      </c>
      <c r="G42" s="39">
        <v>0</v>
      </c>
      <c r="H42" s="39">
        <v>0</v>
      </c>
      <c r="I42" s="39">
        <v>22</v>
      </c>
      <c r="J42" s="39">
        <v>110</v>
      </c>
      <c r="K42" s="39">
        <v>0</v>
      </c>
      <c r="L42" s="39">
        <v>20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152</v>
      </c>
      <c r="S42" s="24"/>
      <c r="T42" s="24"/>
      <c r="U42" s="24"/>
      <c r="V42" s="24"/>
      <c r="W42" s="24"/>
      <c r="X42" s="24"/>
      <c r="Y42" s="24"/>
    </row>
    <row r="43" spans="1:25" s="21" customFormat="1" x14ac:dyDescent="0.25">
      <c r="A43" s="39">
        <v>39</v>
      </c>
      <c r="B43" s="40" t="s">
        <v>62</v>
      </c>
      <c r="C43" s="39" t="s">
        <v>30</v>
      </c>
      <c r="D43" s="39">
        <v>4</v>
      </c>
      <c r="E43" s="39">
        <v>0</v>
      </c>
      <c r="F43" s="39">
        <v>0</v>
      </c>
      <c r="G43" s="39">
        <v>0</v>
      </c>
      <c r="H43" s="39">
        <v>0</v>
      </c>
      <c r="I43" s="39">
        <v>22</v>
      </c>
      <c r="J43" s="39">
        <v>128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150</v>
      </c>
      <c r="S43" s="24"/>
      <c r="T43" s="24"/>
      <c r="U43" s="24"/>
      <c r="V43" s="24"/>
      <c r="W43" s="24"/>
      <c r="X43" s="24"/>
      <c r="Y43" s="24"/>
    </row>
    <row r="44" spans="1:25" s="21" customFormat="1" x14ac:dyDescent="0.25">
      <c r="A44" s="39">
        <v>40</v>
      </c>
      <c r="B44" s="40" t="s">
        <v>63</v>
      </c>
      <c r="C44" s="39" t="s">
        <v>26</v>
      </c>
      <c r="D44" s="39">
        <v>1</v>
      </c>
      <c r="E44" s="39">
        <v>0</v>
      </c>
      <c r="F44" s="39">
        <v>0</v>
      </c>
      <c r="G44" s="39">
        <v>0</v>
      </c>
      <c r="H44" s="39">
        <v>60</v>
      </c>
      <c r="I44" s="39">
        <v>63</v>
      </c>
      <c r="J44" s="39">
        <v>0</v>
      </c>
      <c r="K44" s="39">
        <v>0</v>
      </c>
      <c r="L44" s="39">
        <v>6</v>
      </c>
      <c r="M44" s="39">
        <v>0</v>
      </c>
      <c r="N44" s="39">
        <v>0</v>
      </c>
      <c r="O44" s="39">
        <v>20</v>
      </c>
      <c r="P44" s="39">
        <v>0</v>
      </c>
      <c r="Q44" s="39">
        <v>0</v>
      </c>
      <c r="R44" s="39">
        <v>149</v>
      </c>
      <c r="S44" s="24"/>
      <c r="T44" s="24"/>
      <c r="U44" s="24"/>
      <c r="V44" s="24"/>
      <c r="W44" s="24"/>
      <c r="X44" s="24"/>
      <c r="Y44" s="24"/>
    </row>
    <row r="45" spans="1:25" s="21" customFormat="1" x14ac:dyDescent="0.25">
      <c r="A45" s="39">
        <v>41</v>
      </c>
      <c r="B45" s="40" t="s">
        <v>64</v>
      </c>
      <c r="C45" s="39" t="s">
        <v>26</v>
      </c>
      <c r="D45" s="39">
        <v>2</v>
      </c>
      <c r="E45" s="39">
        <v>50</v>
      </c>
      <c r="F45" s="39">
        <v>0</v>
      </c>
      <c r="G45" s="39">
        <v>20</v>
      </c>
      <c r="H45" s="39">
        <v>60</v>
      </c>
      <c r="I45" s="39">
        <v>17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147</v>
      </c>
      <c r="S45" s="24"/>
      <c r="T45" s="24"/>
      <c r="U45" s="24"/>
      <c r="V45" s="24"/>
      <c r="W45" s="24"/>
      <c r="X45" s="24"/>
      <c r="Y45" s="24"/>
    </row>
    <row r="46" spans="1:25" s="21" customFormat="1" x14ac:dyDescent="0.25">
      <c r="A46" s="39">
        <v>42</v>
      </c>
      <c r="B46" s="40" t="s">
        <v>88</v>
      </c>
      <c r="C46" s="39" t="s">
        <v>26</v>
      </c>
      <c r="D46" s="39">
        <v>1</v>
      </c>
      <c r="E46" s="39">
        <v>0</v>
      </c>
      <c r="F46" s="39">
        <v>15</v>
      </c>
      <c r="G46" s="39">
        <v>0</v>
      </c>
      <c r="H46" s="39">
        <v>0</v>
      </c>
      <c r="I46" s="39">
        <v>36</v>
      </c>
      <c r="J46" s="39">
        <v>0</v>
      </c>
      <c r="K46" s="39">
        <v>0</v>
      </c>
      <c r="L46" s="39">
        <v>0</v>
      </c>
      <c r="M46" s="39">
        <v>0</v>
      </c>
      <c r="N46" s="39">
        <v>95</v>
      </c>
      <c r="O46" s="39">
        <v>0</v>
      </c>
      <c r="P46" s="39">
        <v>0</v>
      </c>
      <c r="Q46" s="39">
        <v>0</v>
      </c>
      <c r="R46" s="39">
        <f>F46+I46+N46</f>
        <v>146</v>
      </c>
      <c r="S46" s="24"/>
      <c r="T46" s="24"/>
      <c r="U46" s="24"/>
      <c r="V46" s="24"/>
      <c r="W46" s="24"/>
      <c r="X46" s="24"/>
      <c r="Y46" s="24"/>
    </row>
    <row r="47" spans="1:25" s="21" customFormat="1" x14ac:dyDescent="0.25">
      <c r="A47" s="39">
        <v>43</v>
      </c>
      <c r="B47" s="40" t="s">
        <v>65</v>
      </c>
      <c r="C47" s="39" t="s">
        <v>26</v>
      </c>
      <c r="D47" s="39">
        <v>2</v>
      </c>
      <c r="E47" s="39">
        <v>0</v>
      </c>
      <c r="F47" s="39">
        <v>20</v>
      </c>
      <c r="G47" s="39">
        <v>65</v>
      </c>
      <c r="H47" s="39">
        <v>0</v>
      </c>
      <c r="I47" s="39">
        <v>17</v>
      </c>
      <c r="J47" s="39">
        <v>43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145</v>
      </c>
      <c r="S47" s="24"/>
      <c r="T47" s="24"/>
      <c r="U47" s="24"/>
      <c r="V47" s="24"/>
      <c r="W47" s="24"/>
      <c r="X47" s="24"/>
      <c r="Y47" s="24"/>
    </row>
    <row r="48" spans="1:25" s="21" customFormat="1" x14ac:dyDescent="0.25">
      <c r="A48" s="39">
        <v>44</v>
      </c>
      <c r="B48" s="40" t="s">
        <v>66</v>
      </c>
      <c r="C48" s="39" t="s">
        <v>26</v>
      </c>
      <c r="D48" s="39">
        <v>1</v>
      </c>
      <c r="E48" s="39">
        <v>0</v>
      </c>
      <c r="F48" s="39">
        <v>0</v>
      </c>
      <c r="G48" s="39">
        <v>20</v>
      </c>
      <c r="H48" s="39">
        <v>15</v>
      </c>
      <c r="I48" s="39">
        <v>54</v>
      </c>
      <c r="J48" s="39">
        <v>50</v>
      </c>
      <c r="K48" s="39">
        <v>0</v>
      </c>
      <c r="L48" s="39">
        <v>6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145</v>
      </c>
      <c r="S48" s="24"/>
      <c r="T48" s="24"/>
      <c r="U48" s="24"/>
      <c r="V48" s="24"/>
      <c r="W48" s="24"/>
      <c r="X48" s="24"/>
      <c r="Y48" s="24"/>
    </row>
    <row r="49" spans="1:25" s="21" customFormat="1" x14ac:dyDescent="0.25">
      <c r="A49" s="39">
        <v>45</v>
      </c>
      <c r="B49" s="40" t="s">
        <v>67</v>
      </c>
      <c r="C49" s="39" t="s">
        <v>26</v>
      </c>
      <c r="D49" s="39">
        <v>2</v>
      </c>
      <c r="E49" s="39">
        <v>0</v>
      </c>
      <c r="F49" s="39">
        <v>0</v>
      </c>
      <c r="G49" s="39">
        <v>45</v>
      </c>
      <c r="H49" s="39">
        <v>15</v>
      </c>
      <c r="I49" s="39">
        <v>30</v>
      </c>
      <c r="J49" s="39">
        <v>50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140</v>
      </c>
      <c r="S49" s="24"/>
      <c r="T49" s="24"/>
      <c r="U49" s="24"/>
      <c r="V49" s="24"/>
      <c r="W49" s="24"/>
      <c r="X49" s="24"/>
      <c r="Y49" s="24"/>
    </row>
    <row r="50" spans="1:25" s="21" customFormat="1" x14ac:dyDescent="0.25">
      <c r="A50" s="39">
        <v>46</v>
      </c>
      <c r="B50" s="40" t="s">
        <v>68</v>
      </c>
      <c r="C50" s="39" t="s">
        <v>26</v>
      </c>
      <c r="D50" s="39">
        <v>2</v>
      </c>
      <c r="E50" s="39">
        <v>0</v>
      </c>
      <c r="F50" s="39">
        <v>0</v>
      </c>
      <c r="G50" s="39">
        <v>35</v>
      </c>
      <c r="H50" s="39">
        <v>30</v>
      </c>
      <c r="I50" s="39">
        <v>73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138</v>
      </c>
      <c r="S50" s="24"/>
      <c r="T50" s="24"/>
      <c r="U50" s="24"/>
      <c r="V50" s="24"/>
      <c r="W50" s="24"/>
      <c r="X50" s="24"/>
      <c r="Y50" s="24"/>
    </row>
    <row r="51" spans="1:25" s="21" customFormat="1" x14ac:dyDescent="0.25">
      <c r="A51" s="39">
        <v>47</v>
      </c>
      <c r="B51" s="40" t="s">
        <v>69</v>
      </c>
      <c r="C51" s="39" t="s">
        <v>30</v>
      </c>
      <c r="D51" s="39">
        <v>3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138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138</v>
      </c>
      <c r="S51" s="24"/>
      <c r="T51" s="24"/>
      <c r="U51" s="24"/>
      <c r="V51" s="24"/>
      <c r="W51" s="24"/>
      <c r="X51" s="24"/>
      <c r="Y51" s="24"/>
    </row>
    <row r="52" spans="1:25" s="21" customFormat="1" x14ac:dyDescent="0.25">
      <c r="A52" s="39">
        <v>48</v>
      </c>
      <c r="B52" s="40" t="s">
        <v>70</v>
      </c>
      <c r="C52" s="39" t="s">
        <v>26</v>
      </c>
      <c r="D52" s="39">
        <v>1</v>
      </c>
      <c r="E52" s="39">
        <v>0</v>
      </c>
      <c r="F52" s="39">
        <v>0</v>
      </c>
      <c r="G52" s="39">
        <v>0</v>
      </c>
      <c r="H52" s="39">
        <v>0</v>
      </c>
      <c r="I52" s="39">
        <v>136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136</v>
      </c>
      <c r="S52" s="24"/>
      <c r="T52" s="24"/>
      <c r="U52" s="24"/>
      <c r="V52" s="24"/>
      <c r="W52" s="24"/>
      <c r="X52" s="24"/>
      <c r="Y52" s="24"/>
    </row>
    <row r="53" spans="1:25" s="21" customFormat="1" ht="16.5" thickBot="1" x14ac:dyDescent="0.3">
      <c r="A53" s="43">
        <v>49</v>
      </c>
      <c r="B53" s="44" t="s">
        <v>71</v>
      </c>
      <c r="C53" s="43" t="s">
        <v>30</v>
      </c>
      <c r="D53" s="43">
        <v>3</v>
      </c>
      <c r="E53" s="43">
        <v>50</v>
      </c>
      <c r="F53" s="43">
        <v>0</v>
      </c>
      <c r="G53" s="43">
        <v>0</v>
      </c>
      <c r="H53" s="43">
        <v>15</v>
      </c>
      <c r="I53" s="43">
        <v>0</v>
      </c>
      <c r="J53" s="43">
        <v>68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133</v>
      </c>
      <c r="S53" s="24"/>
      <c r="T53" s="24"/>
      <c r="U53" s="24"/>
      <c r="V53" s="24"/>
      <c r="W53" s="24"/>
      <c r="X53" s="24"/>
      <c r="Y53" s="24"/>
    </row>
    <row r="54" spans="1:25" s="23" customFormat="1" x14ac:dyDescent="0.25">
      <c r="A54" s="41">
        <v>50</v>
      </c>
      <c r="B54" s="42" t="s">
        <v>72</v>
      </c>
      <c r="C54" s="41" t="s">
        <v>26</v>
      </c>
      <c r="D54" s="41">
        <v>1</v>
      </c>
      <c r="E54" s="41">
        <v>0</v>
      </c>
      <c r="F54" s="41">
        <v>45</v>
      </c>
      <c r="G54" s="41">
        <v>0</v>
      </c>
      <c r="H54" s="41">
        <v>15</v>
      </c>
      <c r="I54" s="41">
        <v>49</v>
      </c>
      <c r="J54" s="41">
        <v>20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129</v>
      </c>
      <c r="S54" s="24"/>
      <c r="T54" s="24"/>
      <c r="U54" s="24"/>
      <c r="V54" s="24"/>
      <c r="W54" s="24"/>
      <c r="X54" s="24"/>
      <c r="Y54" s="24"/>
    </row>
    <row r="55" spans="1:25" s="23" customFormat="1" x14ac:dyDescent="0.25">
      <c r="A55" s="39">
        <v>51</v>
      </c>
      <c r="B55" s="40" t="s">
        <v>73</v>
      </c>
      <c r="C55" s="39" t="s">
        <v>26</v>
      </c>
      <c r="D55" s="39">
        <v>2</v>
      </c>
      <c r="E55" s="39">
        <v>0</v>
      </c>
      <c r="F55" s="39">
        <v>0</v>
      </c>
      <c r="G55" s="39">
        <v>0</v>
      </c>
      <c r="H55" s="39">
        <v>30</v>
      </c>
      <c r="I55" s="39">
        <v>68</v>
      </c>
      <c r="J55" s="39">
        <v>23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121</v>
      </c>
      <c r="S55" s="24"/>
      <c r="T55" s="24"/>
      <c r="U55" s="24"/>
      <c r="V55" s="24"/>
      <c r="W55" s="24"/>
      <c r="X55" s="24"/>
      <c r="Y55" s="24"/>
    </row>
    <row r="56" spans="1:25" s="23" customFormat="1" x14ac:dyDescent="0.25">
      <c r="A56" s="39">
        <v>52</v>
      </c>
      <c r="B56" s="40" t="s">
        <v>74</v>
      </c>
      <c r="C56" s="39" t="s">
        <v>26</v>
      </c>
      <c r="D56" s="39">
        <v>2</v>
      </c>
      <c r="E56" s="39">
        <v>50</v>
      </c>
      <c r="F56" s="39">
        <v>0</v>
      </c>
      <c r="G56" s="39">
        <v>20</v>
      </c>
      <c r="H56" s="39">
        <v>0</v>
      </c>
      <c r="I56" s="39">
        <v>49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119</v>
      </c>
      <c r="S56" s="24"/>
      <c r="T56" s="24"/>
      <c r="U56" s="24"/>
      <c r="V56" s="24"/>
      <c r="W56" s="24"/>
      <c r="X56" s="24"/>
      <c r="Y56" s="24"/>
    </row>
    <row r="57" spans="1:25" s="23" customFormat="1" x14ac:dyDescent="0.25">
      <c r="A57" s="39">
        <v>53</v>
      </c>
      <c r="B57" s="40" t="s">
        <v>89</v>
      </c>
      <c r="C57" s="39" t="s">
        <v>26</v>
      </c>
      <c r="D57" s="39">
        <v>1</v>
      </c>
      <c r="E57" s="39">
        <v>0</v>
      </c>
      <c r="F57" s="39">
        <v>0</v>
      </c>
      <c r="G57" s="39">
        <v>0</v>
      </c>
      <c r="H57" s="39">
        <v>0</v>
      </c>
      <c r="I57" s="39">
        <v>119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119</v>
      </c>
      <c r="S57" s="24"/>
      <c r="T57" s="24"/>
      <c r="U57" s="24"/>
      <c r="V57" s="24"/>
      <c r="W57" s="24"/>
      <c r="X57" s="24"/>
      <c r="Y57" s="24"/>
    </row>
    <row r="58" spans="1:25" s="23" customFormat="1" x14ac:dyDescent="0.25">
      <c r="A58" s="39">
        <v>54</v>
      </c>
      <c r="B58" s="40" t="s">
        <v>75</v>
      </c>
      <c r="C58" s="39" t="s">
        <v>26</v>
      </c>
      <c r="D58" s="39">
        <v>1</v>
      </c>
      <c r="E58" s="39">
        <v>0</v>
      </c>
      <c r="F58" s="39">
        <v>0</v>
      </c>
      <c r="G58" s="39">
        <v>20</v>
      </c>
      <c r="H58" s="39">
        <v>30</v>
      </c>
      <c r="I58" s="39">
        <v>17</v>
      </c>
      <c r="J58" s="39">
        <v>48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115</v>
      </c>
      <c r="S58" s="24"/>
      <c r="T58" s="24"/>
      <c r="U58" s="24"/>
      <c r="V58" s="24"/>
      <c r="W58" s="24"/>
      <c r="X58" s="24"/>
      <c r="Y58" s="24"/>
    </row>
    <row r="59" spans="1:25" s="23" customFormat="1" x14ac:dyDescent="0.25">
      <c r="A59" s="39">
        <v>55</v>
      </c>
      <c r="B59" s="40" t="s">
        <v>76</v>
      </c>
      <c r="C59" s="39" t="s">
        <v>26</v>
      </c>
      <c r="D59" s="39">
        <v>1</v>
      </c>
      <c r="E59" s="39">
        <v>0</v>
      </c>
      <c r="F59" s="39">
        <v>0</v>
      </c>
      <c r="G59" s="39">
        <v>0</v>
      </c>
      <c r="H59" s="39">
        <v>30</v>
      </c>
      <c r="I59" s="39">
        <v>82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112</v>
      </c>
      <c r="S59" s="24"/>
      <c r="T59" s="24"/>
      <c r="U59" s="24"/>
      <c r="V59" s="24"/>
      <c r="W59" s="24"/>
      <c r="X59" s="24"/>
      <c r="Y59" s="24"/>
    </row>
    <row r="60" spans="1:25" s="23" customFormat="1" ht="16.5" thickBot="1" x14ac:dyDescent="0.3">
      <c r="A60" s="43">
        <v>56</v>
      </c>
      <c r="B60" s="44" t="s">
        <v>77</v>
      </c>
      <c r="C60" s="43" t="s">
        <v>30</v>
      </c>
      <c r="D60" s="43">
        <v>3</v>
      </c>
      <c r="E60" s="43">
        <v>0</v>
      </c>
      <c r="F60" s="43">
        <v>0</v>
      </c>
      <c r="G60" s="43">
        <v>0</v>
      </c>
      <c r="H60" s="43">
        <v>0</v>
      </c>
      <c r="I60" s="43">
        <v>22</v>
      </c>
      <c r="J60" s="43">
        <v>68</v>
      </c>
      <c r="K60" s="43">
        <v>20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110</v>
      </c>
      <c r="S60" s="24"/>
      <c r="T60" s="24"/>
      <c r="U60" s="24"/>
      <c r="V60" s="24"/>
      <c r="W60" s="24"/>
      <c r="X60" s="24"/>
      <c r="Y60" s="24"/>
    </row>
    <row r="61" spans="1:25" s="22" customFormat="1" x14ac:dyDescent="0.25">
      <c r="A61" s="41">
        <v>57</v>
      </c>
      <c r="B61" s="42" t="s">
        <v>78</v>
      </c>
      <c r="C61" s="41" t="s">
        <v>26</v>
      </c>
      <c r="D61" s="41">
        <v>1</v>
      </c>
      <c r="E61" s="41">
        <v>0</v>
      </c>
      <c r="F61" s="41">
        <v>0</v>
      </c>
      <c r="G61" s="41">
        <v>0</v>
      </c>
      <c r="H61" s="41">
        <v>15</v>
      </c>
      <c r="I61" s="41">
        <v>59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15</v>
      </c>
      <c r="P61" s="41">
        <v>20</v>
      </c>
      <c r="Q61" s="41">
        <v>0</v>
      </c>
      <c r="R61" s="41">
        <v>109</v>
      </c>
      <c r="S61" s="24"/>
      <c r="T61" s="24"/>
      <c r="U61" s="24"/>
      <c r="V61" s="24"/>
      <c r="W61" s="24"/>
      <c r="X61" s="24"/>
      <c r="Y61" s="24"/>
    </row>
    <row r="62" spans="1:25" s="22" customFormat="1" x14ac:dyDescent="0.25">
      <c r="A62" s="39">
        <v>58</v>
      </c>
      <c r="B62" s="40" t="s">
        <v>79</v>
      </c>
      <c r="C62" s="39" t="s">
        <v>30</v>
      </c>
      <c r="D62" s="39">
        <v>4</v>
      </c>
      <c r="E62" s="39">
        <v>0</v>
      </c>
      <c r="F62" s="39">
        <v>0</v>
      </c>
      <c r="G62" s="39">
        <v>0</v>
      </c>
      <c r="H62" s="39">
        <v>0</v>
      </c>
      <c r="I62" s="39">
        <v>79</v>
      </c>
      <c r="J62" s="39">
        <v>18</v>
      </c>
      <c r="K62" s="39">
        <v>0</v>
      </c>
      <c r="L62" s="39">
        <v>10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107</v>
      </c>
      <c r="S62" s="24"/>
      <c r="T62" s="24"/>
      <c r="U62" s="24"/>
      <c r="V62" s="24"/>
      <c r="W62" s="24"/>
      <c r="X62" s="24"/>
      <c r="Y62" s="24"/>
    </row>
    <row r="63" spans="1:25" s="22" customFormat="1" x14ac:dyDescent="0.25">
      <c r="A63" s="39">
        <v>59</v>
      </c>
      <c r="B63" s="40" t="s">
        <v>80</v>
      </c>
      <c r="C63" s="39" t="s">
        <v>26</v>
      </c>
      <c r="D63" s="39">
        <v>2</v>
      </c>
      <c r="E63" s="39">
        <v>50</v>
      </c>
      <c r="F63" s="39">
        <v>0</v>
      </c>
      <c r="G63" s="39">
        <v>0</v>
      </c>
      <c r="H63" s="39">
        <v>0</v>
      </c>
      <c r="I63" s="39">
        <v>56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106</v>
      </c>
      <c r="S63" s="24"/>
      <c r="T63" s="24"/>
      <c r="U63" s="24"/>
      <c r="V63" s="24"/>
      <c r="W63" s="24"/>
      <c r="X63" s="24"/>
      <c r="Y63" s="24"/>
    </row>
    <row r="64" spans="1:25" s="22" customFormat="1" x14ac:dyDescent="0.25">
      <c r="A64" s="39">
        <v>60</v>
      </c>
      <c r="B64" s="40" t="s">
        <v>81</v>
      </c>
      <c r="C64" s="39" t="s">
        <v>26</v>
      </c>
      <c r="D64" s="39">
        <v>2</v>
      </c>
      <c r="E64" s="39">
        <v>0</v>
      </c>
      <c r="F64" s="39">
        <v>0</v>
      </c>
      <c r="G64" s="39">
        <v>40</v>
      </c>
      <c r="H64" s="39">
        <v>0</v>
      </c>
      <c r="I64" s="39">
        <v>15</v>
      </c>
      <c r="J64" s="39">
        <v>50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105</v>
      </c>
      <c r="S64" s="24"/>
      <c r="T64" s="24"/>
      <c r="U64" s="24"/>
      <c r="V64" s="24"/>
      <c r="W64" s="24"/>
      <c r="X64" s="24"/>
      <c r="Y64" s="24"/>
    </row>
    <row r="65" spans="1:25" s="22" customFormat="1" x14ac:dyDescent="0.25">
      <c r="A65" s="39">
        <v>61</v>
      </c>
      <c r="B65" s="40" t="s">
        <v>82</v>
      </c>
      <c r="C65" s="39" t="s">
        <v>30</v>
      </c>
      <c r="D65" s="39">
        <v>3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103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103</v>
      </c>
      <c r="S65" s="24"/>
      <c r="T65" s="24"/>
      <c r="U65" s="24"/>
      <c r="V65" s="24"/>
      <c r="W65" s="24"/>
      <c r="X65" s="24"/>
      <c r="Y65" s="24"/>
    </row>
    <row r="66" spans="1:25" s="22" customFormat="1" x14ac:dyDescent="0.25">
      <c r="A66" s="39">
        <v>62</v>
      </c>
      <c r="B66" s="40" t="s">
        <v>83</v>
      </c>
      <c r="C66" s="39" t="s">
        <v>26</v>
      </c>
      <c r="D66" s="39">
        <v>2</v>
      </c>
      <c r="E66" s="39">
        <v>0</v>
      </c>
      <c r="F66" s="39">
        <v>0</v>
      </c>
      <c r="G66" s="39">
        <v>0</v>
      </c>
      <c r="H66" s="39">
        <v>30</v>
      </c>
      <c r="I66" s="39">
        <v>12</v>
      </c>
      <c r="J66" s="39">
        <v>30</v>
      </c>
      <c r="K66" s="39">
        <v>0</v>
      </c>
      <c r="L66" s="39">
        <v>0</v>
      </c>
      <c r="M66" s="39">
        <v>0</v>
      </c>
      <c r="N66" s="39">
        <v>0</v>
      </c>
      <c r="O66" s="39">
        <v>25</v>
      </c>
      <c r="P66" s="39">
        <v>0</v>
      </c>
      <c r="Q66" s="39">
        <v>0</v>
      </c>
      <c r="R66" s="39">
        <v>97</v>
      </c>
      <c r="S66" s="24"/>
      <c r="T66" s="24"/>
      <c r="U66" s="24"/>
      <c r="V66" s="24"/>
      <c r="W66" s="24"/>
      <c r="X66" s="24"/>
      <c r="Y66" s="24"/>
    </row>
    <row r="67" spans="1:25" s="22" customFormat="1" ht="16.5" thickBot="1" x14ac:dyDescent="0.3">
      <c r="A67" s="43">
        <v>63</v>
      </c>
      <c r="B67" s="44" t="s">
        <v>84</v>
      </c>
      <c r="C67" s="43" t="s">
        <v>30</v>
      </c>
      <c r="D67" s="43">
        <v>2</v>
      </c>
      <c r="E67" s="43">
        <v>50</v>
      </c>
      <c r="F67" s="43">
        <v>0</v>
      </c>
      <c r="G67" s="43">
        <v>0</v>
      </c>
      <c r="H67" s="43">
        <v>0</v>
      </c>
      <c r="I67" s="43">
        <v>0</v>
      </c>
      <c r="J67" s="43">
        <v>25</v>
      </c>
      <c r="K67" s="43">
        <v>20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95</v>
      </c>
      <c r="S67" s="24"/>
      <c r="T67" s="24"/>
      <c r="U67" s="24"/>
      <c r="V67" s="24"/>
      <c r="W67" s="24"/>
      <c r="X67" s="24"/>
      <c r="Y67" s="24"/>
    </row>
  </sheetData>
  <mergeCells count="12">
    <mergeCell ref="A4:R4"/>
    <mergeCell ref="R1:R3"/>
    <mergeCell ref="E2:G2"/>
    <mergeCell ref="H2:I2"/>
    <mergeCell ref="J2:K2"/>
    <mergeCell ref="L2:N2"/>
    <mergeCell ref="O2:Q2"/>
    <mergeCell ref="A1:A3"/>
    <mergeCell ref="B1:B3"/>
    <mergeCell ref="C1:C3"/>
    <mergeCell ref="D1:D3"/>
    <mergeCell ref="E1:Q1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Ð¡ÑÑÑÐ¸ÐºÐ¾Ð²Ð° Ð¢Ð°ÑÑÑÐ½Ð° ÐÐ°Ð»ÐµÑÑÐµÐ²Ð½Ð°</dc:creator>
  <cp:lastModifiedBy>v.fedorov</cp:lastModifiedBy>
  <cp:revision>10</cp:revision>
  <dcterms:created xsi:type="dcterms:W3CDTF">2018-03-21T14:17:54Z</dcterms:created>
  <dcterms:modified xsi:type="dcterms:W3CDTF">2020-10-23T09:50:18Z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