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6335" windowHeight="11760"/>
  </bookViews>
  <sheets>
    <sheet name="Лист1" sheetId="1" r:id="rId1"/>
  </sheets>
  <definedNames>
    <definedName name="_xlnm.Print_Area" localSheetId="0">Лист1!$A$1:$R$63</definedName>
  </definedNames>
  <calcPr calcId="125725"/>
</workbook>
</file>

<file path=xl/calcChain.xml><?xml version="1.0" encoding="utf-8"?>
<calcChain xmlns="http://schemas.openxmlformats.org/spreadsheetml/2006/main">
  <c r="R25" i="1"/>
  <c r="R24"/>
  <c r="I23"/>
  <c r="R23" s="1"/>
  <c r="R22"/>
  <c r="R21"/>
  <c r="R20"/>
  <c r="R19"/>
  <c r="R18"/>
  <c r="R17"/>
  <c r="R16"/>
  <c r="R15"/>
  <c r="R14"/>
  <c r="R13"/>
  <c r="R12"/>
  <c r="R11"/>
  <c r="I10"/>
  <c r="R10" s="1"/>
  <c r="R9"/>
  <c r="G9"/>
  <c r="R8"/>
  <c r="R7"/>
  <c r="R6"/>
  <c r="R5"/>
</calcChain>
</file>

<file path=xl/sharedStrings.xml><?xml version="1.0" encoding="utf-8"?>
<sst xmlns="http://schemas.openxmlformats.org/spreadsheetml/2006/main" count="67" uniqueCount="50">
  <si>
    <t>п/п №</t>
  </si>
  <si>
    <t>ФИО</t>
  </si>
  <si>
    <t>Уровень         (подготовка специалиста/бакалавриат/магистратура)</t>
  </si>
  <si>
    <t>Курс</t>
  </si>
  <si>
    <t>Виды деятельности</t>
  </si>
  <si>
    <t xml:space="preserve">
Суммарный балл</t>
  </si>
  <si>
    <t>Учебная 
деятельность</t>
  </si>
  <si>
    <t xml:space="preserve">7а </t>
  </si>
  <si>
    <t xml:space="preserve">7б </t>
  </si>
  <si>
    <t xml:space="preserve">10б </t>
  </si>
  <si>
    <t xml:space="preserve">10в </t>
  </si>
  <si>
    <t xml:space="preserve">11а </t>
  </si>
  <si>
    <t xml:space="preserve">11б </t>
  </si>
  <si>
    <t xml:space="preserve">11в </t>
  </si>
  <si>
    <t>бакалавриат</t>
  </si>
  <si>
    <t>магистратура</t>
  </si>
  <si>
    <t>7в</t>
  </si>
  <si>
    <t>8а</t>
  </si>
  <si>
    <t>8б</t>
  </si>
  <si>
    <t>9а</t>
  </si>
  <si>
    <t>9б</t>
  </si>
  <si>
    <t>10а</t>
  </si>
  <si>
    <t>Спортивная деятельность</t>
  </si>
  <si>
    <t>Культурно-творческая деятельность</t>
  </si>
  <si>
    <t xml:space="preserve">Научно-исследовательская деятельность </t>
  </si>
  <si>
    <t>Общественнадеятельность</t>
  </si>
  <si>
    <t xml:space="preserve">бакалавриат </t>
  </si>
  <si>
    <t>Кузнецов Максим Викторович</t>
  </si>
  <si>
    <t xml:space="preserve">Некрасова Диана Олеговна </t>
  </si>
  <si>
    <t>Прищепенко Диана Владиславовна</t>
  </si>
  <si>
    <t xml:space="preserve">Аль-Шурай Александр Алиевич </t>
  </si>
  <si>
    <t xml:space="preserve">магистратура </t>
  </si>
  <si>
    <t xml:space="preserve">Савельев Александр Дмитриевич </t>
  </si>
  <si>
    <t>Павельева Юлия Николаевна</t>
  </si>
  <si>
    <t>Вишневский Андрей Владимирович</t>
  </si>
  <si>
    <t>Зиганшина Рада Александровна</t>
  </si>
  <si>
    <t xml:space="preserve">Еременко Евгений Геннадьевич </t>
  </si>
  <si>
    <t>Безносикова Юлия  Станиславовна</t>
  </si>
  <si>
    <t>Чадромцев Богдан Денисович</t>
  </si>
  <si>
    <t xml:space="preserve">Навинкин Артем Петрович </t>
  </si>
  <si>
    <t xml:space="preserve">Агеева Ольга Владимировна </t>
  </si>
  <si>
    <t>Белякова Руслана Валентиновна</t>
  </si>
  <si>
    <t xml:space="preserve">Казанцева Мария Ивановна </t>
  </si>
  <si>
    <t>Дерюгина Наталья Олеговна</t>
  </si>
  <si>
    <t xml:space="preserve">Калинин Михаил Андреевич </t>
  </si>
  <si>
    <t xml:space="preserve">Осипов Анатолий Станиславович </t>
  </si>
  <si>
    <t>Егорова Наталья Владимировна</t>
  </si>
  <si>
    <t xml:space="preserve">Павловская Елена Александровна </t>
  </si>
  <si>
    <t>Кузнецова Наталья Александровна</t>
  </si>
  <si>
    <t>Геология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</si>
</sst>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3" fillId="0" borderId="0" xfId="0" applyFont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/>
    <xf numFmtId="0" fontId="2" fillId="2" borderId="7" xfId="0" applyFont="1" applyFill="1" applyBorder="1"/>
    <xf numFmtId="0" fontId="3" fillId="0" borderId="0" xfId="0" applyFont="1" applyAlignment="1">
      <alignment horizont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5" fillId="0" borderId="11" xfId="1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0" fontId="5" fillId="0" borderId="13" xfId="1" applyFont="1" applyFill="1" applyBorder="1" applyAlignment="1">
      <alignment horizontal="center" vertical="center" wrapText="1"/>
    </xf>
    <xf numFmtId="0" fontId="7" fillId="3" borderId="9" xfId="1" applyFont="1" applyFill="1" applyBorder="1" applyAlignment="1">
      <alignment horizontal="center" vertical="center" wrapText="1"/>
    </xf>
    <xf numFmtId="0" fontId="7" fillId="3" borderId="10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7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C84"/>
  <sheetViews>
    <sheetView tabSelected="1" zoomScale="90" zoomScaleNormal="90" zoomScaleSheetLayoutView="86" workbookViewId="0">
      <selection activeCell="A4" sqref="A4:R4"/>
    </sheetView>
  </sheetViews>
  <sheetFormatPr defaultRowHeight="12"/>
  <cols>
    <col min="1" max="1" width="6.140625" style="1" customWidth="1"/>
    <col min="2" max="2" width="32.140625" style="26" customWidth="1"/>
    <col min="3" max="3" width="17.85546875" style="1" customWidth="1"/>
    <col min="4" max="4" width="4.85546875" style="1" customWidth="1"/>
    <col min="5" max="5" width="6.140625" style="1" customWidth="1"/>
    <col min="6" max="6" width="6.28515625" style="1" customWidth="1"/>
    <col min="7" max="7" width="6.85546875" style="1" customWidth="1"/>
    <col min="8" max="8" width="8" style="1" customWidth="1"/>
    <col min="9" max="9" width="6" style="1" customWidth="1"/>
    <col min="10" max="10" width="6.28515625" style="1" customWidth="1"/>
    <col min="11" max="11" width="7.140625" style="1" customWidth="1"/>
    <col min="12" max="12" width="7" style="1" customWidth="1"/>
    <col min="13" max="13" width="7.85546875" style="1" customWidth="1"/>
    <col min="14" max="14" width="7" style="1" customWidth="1"/>
    <col min="15" max="15" width="6.42578125" style="1" customWidth="1"/>
    <col min="16" max="16" width="6.7109375" style="1" customWidth="1"/>
    <col min="17" max="17" width="7" style="1" customWidth="1"/>
    <col min="18" max="18" width="11.42578125" style="2" customWidth="1"/>
    <col min="19" max="19" width="5.140625" style="1" customWidth="1"/>
    <col min="20" max="20" width="6.28515625" style="1" customWidth="1"/>
    <col min="21" max="16384" width="9.140625" style="1"/>
  </cols>
  <sheetData>
    <row r="1" spans="1:237" ht="25.5" customHeight="1">
      <c r="A1" s="9" t="s">
        <v>0</v>
      </c>
      <c r="B1" s="27" t="s">
        <v>1</v>
      </c>
      <c r="C1" s="10" t="s">
        <v>2</v>
      </c>
      <c r="D1" s="10" t="s">
        <v>3</v>
      </c>
      <c r="E1" s="10" t="s">
        <v>4</v>
      </c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1" t="s">
        <v>5</v>
      </c>
    </row>
    <row r="2" spans="1:237" ht="36.75" customHeight="1">
      <c r="A2" s="12"/>
      <c r="B2" s="28"/>
      <c r="C2" s="13"/>
      <c r="D2" s="13"/>
      <c r="E2" s="13" t="s">
        <v>6</v>
      </c>
      <c r="F2" s="13"/>
      <c r="G2" s="13"/>
      <c r="H2" s="14" t="s">
        <v>24</v>
      </c>
      <c r="I2" s="15"/>
      <c r="J2" s="15" t="s">
        <v>25</v>
      </c>
      <c r="K2" s="16"/>
      <c r="L2" s="13" t="s">
        <v>23</v>
      </c>
      <c r="M2" s="13"/>
      <c r="N2" s="13"/>
      <c r="O2" s="13" t="s">
        <v>22</v>
      </c>
      <c r="P2" s="13"/>
      <c r="Q2" s="13"/>
      <c r="R2" s="11"/>
      <c r="T2" s="8"/>
    </row>
    <row r="3" spans="1:237" ht="25.5" customHeight="1">
      <c r="A3" s="17"/>
      <c r="B3" s="29"/>
      <c r="C3" s="18"/>
      <c r="D3" s="18"/>
      <c r="E3" s="19" t="s">
        <v>7</v>
      </c>
      <c r="F3" s="19" t="s">
        <v>8</v>
      </c>
      <c r="G3" s="20" t="s">
        <v>16</v>
      </c>
      <c r="H3" s="19" t="s">
        <v>17</v>
      </c>
      <c r="I3" s="19" t="s">
        <v>18</v>
      </c>
      <c r="J3" s="19" t="s">
        <v>19</v>
      </c>
      <c r="K3" s="20" t="s">
        <v>20</v>
      </c>
      <c r="L3" s="19" t="s">
        <v>21</v>
      </c>
      <c r="M3" s="19" t="s">
        <v>9</v>
      </c>
      <c r="N3" s="19" t="s">
        <v>10</v>
      </c>
      <c r="O3" s="19" t="s">
        <v>11</v>
      </c>
      <c r="P3" s="19" t="s">
        <v>12</v>
      </c>
      <c r="Q3" s="19" t="s">
        <v>13</v>
      </c>
      <c r="R3" s="11"/>
      <c r="T3" s="8"/>
    </row>
    <row r="4" spans="1:237" ht="27" customHeight="1">
      <c r="A4" s="30" t="s">
        <v>49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1"/>
      <c r="T4" s="4"/>
    </row>
    <row r="5" spans="1:237" s="6" customFormat="1" ht="15">
      <c r="A5" s="21">
        <v>1</v>
      </c>
      <c r="B5" s="24" t="s">
        <v>27</v>
      </c>
      <c r="C5" s="22" t="s">
        <v>15</v>
      </c>
      <c r="D5" s="22">
        <v>1</v>
      </c>
      <c r="E5" s="22">
        <v>0</v>
      </c>
      <c r="F5" s="22"/>
      <c r="G5" s="22">
        <v>40</v>
      </c>
      <c r="H5" s="22">
        <v>40</v>
      </c>
      <c r="I5" s="22">
        <v>115</v>
      </c>
      <c r="J5" s="22">
        <v>90</v>
      </c>
      <c r="K5" s="22">
        <v>20</v>
      </c>
      <c r="L5" s="22">
        <v>40</v>
      </c>
      <c r="M5" s="22">
        <v>20</v>
      </c>
      <c r="N5" s="22">
        <v>80</v>
      </c>
      <c r="O5" s="22"/>
      <c r="P5" s="22">
        <v>42.5</v>
      </c>
      <c r="Q5" s="22"/>
      <c r="R5" s="22">
        <f t="shared" ref="R5:R25" si="0">SUM(E5:Q5)</f>
        <v>487.5</v>
      </c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</row>
    <row r="6" spans="1:237" s="6" customFormat="1" ht="15">
      <c r="A6" s="21">
        <v>2</v>
      </c>
      <c r="B6" s="24" t="s">
        <v>28</v>
      </c>
      <c r="C6" s="22" t="s">
        <v>15</v>
      </c>
      <c r="D6" s="22">
        <v>2</v>
      </c>
      <c r="E6" s="22">
        <v>0</v>
      </c>
      <c r="F6" s="22"/>
      <c r="G6" s="22">
        <v>40</v>
      </c>
      <c r="H6" s="22">
        <v>100</v>
      </c>
      <c r="I6" s="22">
        <v>240</v>
      </c>
      <c r="J6" s="22">
        <v>30</v>
      </c>
      <c r="K6" s="22"/>
      <c r="L6" s="22"/>
      <c r="M6" s="22">
        <v>15</v>
      </c>
      <c r="N6" s="22"/>
      <c r="O6" s="22"/>
      <c r="P6" s="22"/>
      <c r="Q6" s="22"/>
      <c r="R6" s="22">
        <f t="shared" si="0"/>
        <v>425</v>
      </c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</row>
    <row r="7" spans="1:237" s="6" customFormat="1" ht="15">
      <c r="A7" s="21">
        <v>3</v>
      </c>
      <c r="B7" s="24" t="s">
        <v>29</v>
      </c>
      <c r="C7" s="22" t="s">
        <v>15</v>
      </c>
      <c r="D7" s="22">
        <v>1</v>
      </c>
      <c r="E7" s="22">
        <v>0</v>
      </c>
      <c r="F7" s="22"/>
      <c r="G7" s="22">
        <v>60</v>
      </c>
      <c r="H7" s="22">
        <v>40</v>
      </c>
      <c r="I7" s="22">
        <v>105</v>
      </c>
      <c r="J7" s="22">
        <v>80</v>
      </c>
      <c r="K7" s="22"/>
      <c r="L7" s="22">
        <v>30</v>
      </c>
      <c r="M7" s="22">
        <v>50</v>
      </c>
      <c r="N7" s="22">
        <v>35</v>
      </c>
      <c r="O7" s="22"/>
      <c r="P7" s="22"/>
      <c r="Q7" s="22"/>
      <c r="R7" s="22">
        <f t="shared" si="0"/>
        <v>400</v>
      </c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</row>
    <row r="8" spans="1:237" s="6" customFormat="1" ht="15">
      <c r="A8" s="21">
        <v>4</v>
      </c>
      <c r="B8" s="24" t="s">
        <v>30</v>
      </c>
      <c r="C8" s="22" t="s">
        <v>31</v>
      </c>
      <c r="D8" s="22">
        <v>1</v>
      </c>
      <c r="E8" s="22">
        <v>0</v>
      </c>
      <c r="F8" s="22"/>
      <c r="G8" s="22"/>
      <c r="H8" s="22">
        <v>40</v>
      </c>
      <c r="I8" s="22">
        <v>130</v>
      </c>
      <c r="J8" s="22">
        <v>60</v>
      </c>
      <c r="K8" s="22">
        <v>30</v>
      </c>
      <c r="L8" s="22"/>
      <c r="M8" s="22">
        <v>57.5</v>
      </c>
      <c r="N8" s="22">
        <v>45</v>
      </c>
      <c r="O8" s="22"/>
      <c r="P8" s="22"/>
      <c r="Q8" s="22"/>
      <c r="R8" s="22">
        <f t="shared" si="0"/>
        <v>362.5</v>
      </c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</row>
    <row r="9" spans="1:237" s="7" customFormat="1" ht="15.75" thickBot="1">
      <c r="A9" s="21">
        <v>5</v>
      </c>
      <c r="B9" s="24" t="s">
        <v>32</v>
      </c>
      <c r="C9" s="22" t="s">
        <v>31</v>
      </c>
      <c r="D9" s="22">
        <v>2</v>
      </c>
      <c r="E9" s="22">
        <v>0</v>
      </c>
      <c r="F9" s="22"/>
      <c r="G9" s="22">
        <f>30*1.5</f>
        <v>45</v>
      </c>
      <c r="H9" s="22">
        <v>30</v>
      </c>
      <c r="I9" s="22">
        <v>75</v>
      </c>
      <c r="J9" s="22">
        <v>90</v>
      </c>
      <c r="K9" s="22"/>
      <c r="L9" s="22"/>
      <c r="M9" s="22">
        <v>20</v>
      </c>
      <c r="N9" s="22">
        <v>80</v>
      </c>
      <c r="O9" s="22"/>
      <c r="P9" s="22"/>
      <c r="Q9" s="22"/>
      <c r="R9" s="22">
        <f t="shared" si="0"/>
        <v>340</v>
      </c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</row>
    <row r="10" spans="1:237" s="5" customFormat="1" ht="15">
      <c r="A10" s="21">
        <v>6</v>
      </c>
      <c r="B10" s="24" t="s">
        <v>33</v>
      </c>
      <c r="C10" s="22" t="s">
        <v>14</v>
      </c>
      <c r="D10" s="22">
        <v>4</v>
      </c>
      <c r="E10" s="22">
        <v>50</v>
      </c>
      <c r="F10" s="22"/>
      <c r="G10" s="22"/>
      <c r="H10" s="22">
        <v>60</v>
      </c>
      <c r="I10" s="22">
        <f>30+20+15*1.5+50</f>
        <v>122.5</v>
      </c>
      <c r="J10" s="22"/>
      <c r="K10" s="22"/>
      <c r="L10" s="22"/>
      <c r="M10" s="22"/>
      <c r="N10" s="22">
        <v>30</v>
      </c>
      <c r="O10" s="22"/>
      <c r="P10" s="22"/>
      <c r="Q10" s="22"/>
      <c r="R10" s="22">
        <f t="shared" si="0"/>
        <v>262.5</v>
      </c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</row>
    <row r="11" spans="1:237" s="5" customFormat="1" ht="15">
      <c r="A11" s="21">
        <v>7</v>
      </c>
      <c r="B11" s="24" t="s">
        <v>34</v>
      </c>
      <c r="C11" s="22" t="s">
        <v>15</v>
      </c>
      <c r="D11" s="22">
        <v>1</v>
      </c>
      <c r="E11" s="22">
        <v>0</v>
      </c>
      <c r="F11" s="22"/>
      <c r="G11" s="22"/>
      <c r="H11" s="23">
        <v>30</v>
      </c>
      <c r="I11" s="22">
        <v>140</v>
      </c>
      <c r="J11" s="22">
        <v>70</v>
      </c>
      <c r="K11" s="22"/>
      <c r="L11" s="22"/>
      <c r="M11" s="22"/>
      <c r="N11" s="23">
        <v>20</v>
      </c>
      <c r="O11" s="22"/>
      <c r="P11" s="22"/>
      <c r="Q11" s="22"/>
      <c r="R11" s="22">
        <f t="shared" si="0"/>
        <v>260</v>
      </c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</row>
    <row r="12" spans="1:237" s="5" customFormat="1" ht="15">
      <c r="A12" s="21">
        <v>8</v>
      </c>
      <c r="B12" s="24" t="s">
        <v>35</v>
      </c>
      <c r="C12" s="22" t="s">
        <v>15</v>
      </c>
      <c r="D12" s="22">
        <v>1</v>
      </c>
      <c r="E12" s="22">
        <v>0</v>
      </c>
      <c r="F12" s="22">
        <v>10</v>
      </c>
      <c r="G12" s="22">
        <v>40</v>
      </c>
      <c r="H12" s="22">
        <v>45</v>
      </c>
      <c r="I12" s="22">
        <v>80</v>
      </c>
      <c r="J12" s="22">
        <v>0</v>
      </c>
      <c r="K12" s="22">
        <v>20</v>
      </c>
      <c r="L12" s="22">
        <v>30</v>
      </c>
      <c r="M12" s="22">
        <v>15</v>
      </c>
      <c r="N12" s="22">
        <v>15</v>
      </c>
      <c r="O12" s="22"/>
      <c r="P12" s="22"/>
      <c r="Q12" s="22"/>
      <c r="R12" s="22">
        <f t="shared" si="0"/>
        <v>255</v>
      </c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</row>
    <row r="13" spans="1:237" s="5" customFormat="1" ht="15">
      <c r="A13" s="21">
        <v>9</v>
      </c>
      <c r="B13" s="24" t="s">
        <v>36</v>
      </c>
      <c r="C13" s="22" t="s">
        <v>31</v>
      </c>
      <c r="D13" s="22">
        <v>1</v>
      </c>
      <c r="E13" s="22">
        <v>0</v>
      </c>
      <c r="F13" s="22"/>
      <c r="G13" s="22"/>
      <c r="H13" s="22">
        <v>0</v>
      </c>
      <c r="I13" s="22">
        <v>120</v>
      </c>
      <c r="J13" s="22">
        <v>30</v>
      </c>
      <c r="K13" s="22">
        <v>30</v>
      </c>
      <c r="L13" s="22">
        <v>20</v>
      </c>
      <c r="M13" s="22">
        <v>15</v>
      </c>
      <c r="N13" s="23">
        <v>40</v>
      </c>
      <c r="O13" s="22"/>
      <c r="P13" s="22"/>
      <c r="Q13" s="22"/>
      <c r="R13" s="22">
        <f t="shared" si="0"/>
        <v>255</v>
      </c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</row>
    <row r="14" spans="1:237" s="7" customFormat="1" ht="15.75" thickBot="1">
      <c r="A14" s="21">
        <v>10</v>
      </c>
      <c r="B14" s="24" t="s">
        <v>37</v>
      </c>
      <c r="C14" s="22" t="s">
        <v>15</v>
      </c>
      <c r="D14" s="22">
        <v>1</v>
      </c>
      <c r="E14" s="22">
        <v>0</v>
      </c>
      <c r="F14" s="22"/>
      <c r="G14" s="22"/>
      <c r="H14" s="22">
        <v>90</v>
      </c>
      <c r="I14" s="22">
        <v>95</v>
      </c>
      <c r="J14" s="22">
        <v>55</v>
      </c>
      <c r="K14" s="22">
        <v>0</v>
      </c>
      <c r="L14" s="22"/>
      <c r="M14" s="22">
        <v>10</v>
      </c>
      <c r="N14" s="22"/>
      <c r="O14" s="22"/>
      <c r="P14" s="22"/>
      <c r="Q14" s="22"/>
      <c r="R14" s="22">
        <f t="shared" si="0"/>
        <v>250</v>
      </c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</row>
    <row r="15" spans="1:237" s="6" customFormat="1" ht="15">
      <c r="A15" s="21">
        <v>11</v>
      </c>
      <c r="B15" s="24" t="s">
        <v>38</v>
      </c>
      <c r="C15" s="22" t="s">
        <v>14</v>
      </c>
      <c r="D15" s="22">
        <v>3</v>
      </c>
      <c r="E15" s="22">
        <v>0</v>
      </c>
      <c r="F15" s="22"/>
      <c r="G15" s="22">
        <v>40</v>
      </c>
      <c r="H15" s="22"/>
      <c r="I15" s="22"/>
      <c r="J15" s="22">
        <v>90</v>
      </c>
      <c r="K15" s="22">
        <v>20</v>
      </c>
      <c r="L15" s="22"/>
      <c r="M15" s="22">
        <v>15</v>
      </c>
      <c r="N15" s="22">
        <v>40</v>
      </c>
      <c r="O15" s="22">
        <v>20</v>
      </c>
      <c r="P15" s="22">
        <v>25</v>
      </c>
      <c r="Q15" s="22"/>
      <c r="R15" s="22">
        <f t="shared" si="0"/>
        <v>250</v>
      </c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</row>
    <row r="16" spans="1:237" s="5" customFormat="1" ht="15">
      <c r="A16" s="21">
        <v>12</v>
      </c>
      <c r="B16" s="24" t="s">
        <v>39</v>
      </c>
      <c r="C16" s="22" t="s">
        <v>14</v>
      </c>
      <c r="D16" s="22">
        <v>4</v>
      </c>
      <c r="E16" s="22">
        <v>0</v>
      </c>
      <c r="F16" s="22"/>
      <c r="G16" s="22">
        <v>40</v>
      </c>
      <c r="H16" s="22">
        <v>40</v>
      </c>
      <c r="I16" s="23">
        <v>145</v>
      </c>
      <c r="J16" s="22"/>
      <c r="K16" s="22"/>
      <c r="L16" s="22"/>
      <c r="M16" s="22"/>
      <c r="N16" s="23">
        <v>20</v>
      </c>
      <c r="O16" s="22"/>
      <c r="P16" s="22"/>
      <c r="Q16" s="22"/>
      <c r="R16" s="22">
        <f t="shared" si="0"/>
        <v>245</v>
      </c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</row>
    <row r="17" spans="1:237" s="5" customFormat="1" ht="15">
      <c r="A17" s="21">
        <v>13</v>
      </c>
      <c r="B17" s="24" t="s">
        <v>40</v>
      </c>
      <c r="C17" s="22" t="s">
        <v>15</v>
      </c>
      <c r="D17" s="22">
        <v>1</v>
      </c>
      <c r="E17" s="22">
        <v>0</v>
      </c>
      <c r="F17" s="22"/>
      <c r="G17" s="22"/>
      <c r="H17" s="22">
        <v>0</v>
      </c>
      <c r="I17" s="22">
        <v>100</v>
      </c>
      <c r="J17" s="22">
        <v>55</v>
      </c>
      <c r="K17" s="22"/>
      <c r="L17" s="22">
        <v>20</v>
      </c>
      <c r="M17" s="22">
        <v>25</v>
      </c>
      <c r="N17" s="22"/>
      <c r="O17" s="22">
        <v>30</v>
      </c>
      <c r="P17" s="22"/>
      <c r="Q17" s="22"/>
      <c r="R17" s="22">
        <f t="shared" si="0"/>
        <v>230</v>
      </c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</row>
    <row r="18" spans="1:237" s="5" customFormat="1" ht="15">
      <c r="A18" s="21">
        <v>14</v>
      </c>
      <c r="B18" s="24" t="s">
        <v>41</v>
      </c>
      <c r="C18" s="22" t="s">
        <v>14</v>
      </c>
      <c r="D18" s="22">
        <v>3</v>
      </c>
      <c r="E18" s="22">
        <v>0</v>
      </c>
      <c r="F18" s="22"/>
      <c r="G18" s="22"/>
      <c r="H18" s="23">
        <v>20</v>
      </c>
      <c r="I18" s="22">
        <v>45</v>
      </c>
      <c r="J18" s="22">
        <v>60</v>
      </c>
      <c r="K18" s="22"/>
      <c r="L18" s="22"/>
      <c r="M18" s="22"/>
      <c r="N18" s="22">
        <v>0</v>
      </c>
      <c r="O18" s="22">
        <v>40</v>
      </c>
      <c r="P18" s="22">
        <v>45</v>
      </c>
      <c r="Q18" s="22"/>
      <c r="R18" s="22">
        <f t="shared" si="0"/>
        <v>210</v>
      </c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</row>
    <row r="19" spans="1:237" s="5" customFormat="1" ht="15">
      <c r="A19" s="21">
        <v>15</v>
      </c>
      <c r="B19" s="24" t="s">
        <v>42</v>
      </c>
      <c r="C19" s="22" t="s">
        <v>15</v>
      </c>
      <c r="D19" s="22">
        <v>1</v>
      </c>
      <c r="E19" s="22">
        <v>0</v>
      </c>
      <c r="F19" s="22"/>
      <c r="G19" s="22">
        <v>40</v>
      </c>
      <c r="H19" s="22">
        <v>0</v>
      </c>
      <c r="I19" s="22">
        <v>75</v>
      </c>
      <c r="J19" s="22">
        <v>20</v>
      </c>
      <c r="K19" s="22"/>
      <c r="L19" s="22">
        <v>30</v>
      </c>
      <c r="M19" s="22">
        <v>25</v>
      </c>
      <c r="N19" s="22">
        <v>0</v>
      </c>
      <c r="O19" s="22"/>
      <c r="P19" s="22"/>
      <c r="Q19" s="22"/>
      <c r="R19" s="22">
        <f t="shared" si="0"/>
        <v>190</v>
      </c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</row>
    <row r="20" spans="1:237" s="5" customFormat="1" ht="15">
      <c r="A20" s="21">
        <v>16</v>
      </c>
      <c r="B20" s="24" t="s">
        <v>43</v>
      </c>
      <c r="C20" s="22" t="s">
        <v>15</v>
      </c>
      <c r="D20" s="22">
        <v>1</v>
      </c>
      <c r="E20" s="22">
        <v>0</v>
      </c>
      <c r="F20" s="22"/>
      <c r="G20" s="22">
        <v>40</v>
      </c>
      <c r="H20" s="22">
        <v>20</v>
      </c>
      <c r="I20" s="22">
        <v>90</v>
      </c>
      <c r="J20" s="22"/>
      <c r="K20" s="22"/>
      <c r="L20" s="22"/>
      <c r="M20" s="22">
        <v>25</v>
      </c>
      <c r="N20" s="22"/>
      <c r="O20" s="22"/>
      <c r="P20" s="22"/>
      <c r="Q20" s="22"/>
      <c r="R20" s="22">
        <f t="shared" si="0"/>
        <v>175</v>
      </c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</row>
    <row r="21" spans="1:237" s="5" customFormat="1" ht="15">
      <c r="A21" s="21">
        <v>17</v>
      </c>
      <c r="B21" s="24" t="s">
        <v>44</v>
      </c>
      <c r="C21" s="22" t="s">
        <v>15</v>
      </c>
      <c r="D21" s="22">
        <v>2</v>
      </c>
      <c r="E21" s="22">
        <v>0</v>
      </c>
      <c r="F21" s="22"/>
      <c r="G21" s="22"/>
      <c r="H21" s="22">
        <v>70</v>
      </c>
      <c r="I21" s="22">
        <v>95</v>
      </c>
      <c r="J21" s="22"/>
      <c r="K21" s="22"/>
      <c r="L21" s="22"/>
      <c r="M21" s="22">
        <v>10</v>
      </c>
      <c r="N21" s="22">
        <v>0</v>
      </c>
      <c r="O21" s="22"/>
      <c r="P21" s="22"/>
      <c r="Q21" s="22"/>
      <c r="R21" s="22">
        <f t="shared" si="0"/>
        <v>175</v>
      </c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</row>
    <row r="22" spans="1:237" s="5" customFormat="1" ht="15">
      <c r="A22" s="21">
        <v>18</v>
      </c>
      <c r="B22" s="24" t="s">
        <v>45</v>
      </c>
      <c r="C22" s="22" t="s">
        <v>15</v>
      </c>
      <c r="D22" s="22">
        <v>2</v>
      </c>
      <c r="E22" s="22">
        <v>0</v>
      </c>
      <c r="F22" s="22"/>
      <c r="G22" s="22">
        <v>40</v>
      </c>
      <c r="H22" s="22">
        <v>40</v>
      </c>
      <c r="I22" s="22">
        <v>55</v>
      </c>
      <c r="J22" s="22"/>
      <c r="K22" s="22"/>
      <c r="L22" s="22"/>
      <c r="M22" s="22">
        <v>10</v>
      </c>
      <c r="N22" s="22"/>
      <c r="O22" s="22"/>
      <c r="P22" s="22">
        <v>30</v>
      </c>
      <c r="Q22" s="22"/>
      <c r="R22" s="22">
        <f t="shared" si="0"/>
        <v>175</v>
      </c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</row>
    <row r="23" spans="1:237" s="5" customFormat="1" ht="15">
      <c r="A23" s="21">
        <v>19</v>
      </c>
      <c r="B23" s="24" t="s">
        <v>46</v>
      </c>
      <c r="C23" s="22" t="s">
        <v>31</v>
      </c>
      <c r="D23" s="22">
        <v>1</v>
      </c>
      <c r="E23" s="22">
        <v>0</v>
      </c>
      <c r="F23" s="22"/>
      <c r="G23" s="22"/>
      <c r="H23" s="22">
        <v>0</v>
      </c>
      <c r="I23" s="22">
        <f>35+35+0+25+30</f>
        <v>125</v>
      </c>
      <c r="J23" s="23">
        <v>30</v>
      </c>
      <c r="K23" s="22"/>
      <c r="L23" s="22"/>
      <c r="M23" s="22">
        <v>15</v>
      </c>
      <c r="N23" s="22"/>
      <c r="O23" s="22"/>
      <c r="P23" s="22"/>
      <c r="Q23" s="22"/>
      <c r="R23" s="22">
        <f t="shared" si="0"/>
        <v>170</v>
      </c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</row>
    <row r="24" spans="1:237" s="5" customFormat="1" ht="15">
      <c r="A24" s="21">
        <v>20</v>
      </c>
      <c r="B24" s="24" t="s">
        <v>47</v>
      </c>
      <c r="C24" s="22" t="s">
        <v>26</v>
      </c>
      <c r="D24" s="22">
        <v>3</v>
      </c>
      <c r="E24" s="22">
        <v>0</v>
      </c>
      <c r="F24" s="22"/>
      <c r="G24" s="22"/>
      <c r="H24" s="22">
        <v>20</v>
      </c>
      <c r="I24" s="22">
        <v>75</v>
      </c>
      <c r="J24" s="22">
        <v>15</v>
      </c>
      <c r="K24" s="22"/>
      <c r="L24" s="22">
        <v>20</v>
      </c>
      <c r="M24" s="22">
        <v>0</v>
      </c>
      <c r="N24" s="22">
        <v>15</v>
      </c>
      <c r="O24" s="22"/>
      <c r="P24" s="23">
        <v>10</v>
      </c>
      <c r="Q24" s="22"/>
      <c r="R24" s="22">
        <f t="shared" si="0"/>
        <v>155</v>
      </c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</row>
    <row r="25" spans="1:237" s="5" customFormat="1" ht="15">
      <c r="A25" s="21">
        <v>21</v>
      </c>
      <c r="B25" s="24" t="s">
        <v>48</v>
      </c>
      <c r="C25" s="22" t="s">
        <v>26</v>
      </c>
      <c r="D25" s="22">
        <v>3</v>
      </c>
      <c r="E25" s="22">
        <v>0</v>
      </c>
      <c r="F25" s="22"/>
      <c r="G25" s="22"/>
      <c r="H25" s="22"/>
      <c r="I25" s="22"/>
      <c r="J25" s="23">
        <v>40</v>
      </c>
      <c r="K25" s="22"/>
      <c r="L25" s="22"/>
      <c r="M25" s="22">
        <v>20</v>
      </c>
      <c r="N25" s="22">
        <v>80</v>
      </c>
      <c r="O25" s="22"/>
      <c r="P25" s="22"/>
      <c r="Q25" s="22"/>
      <c r="R25" s="22">
        <f t="shared" si="0"/>
        <v>140</v>
      </c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</row>
    <row r="26" spans="1:237" s="5" customFormat="1" ht="26.25" customHeight="1">
      <c r="A26"/>
      <c r="B26" s="25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</row>
    <row r="27" spans="1:237" s="5" customFormat="1" ht="26.25" customHeight="1">
      <c r="A27"/>
      <c r="B27" s="25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</row>
    <row r="28" spans="1:237" s="5" customFormat="1" ht="26.25" customHeight="1">
      <c r="A28"/>
      <c r="B28" s="25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</row>
    <row r="29" spans="1:237" s="5" customFormat="1" ht="26.25" customHeight="1">
      <c r="A29"/>
      <c r="B29" s="25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</row>
    <row r="30" spans="1:237" s="5" customFormat="1" ht="26.25" customHeight="1">
      <c r="A30"/>
      <c r="B30" s="25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</row>
    <row r="31" spans="1:237" s="5" customFormat="1" ht="26.25" customHeight="1">
      <c r="A31"/>
      <c r="B31" s="25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</row>
    <row r="32" spans="1:237" s="5" customFormat="1" ht="26.25" customHeight="1">
      <c r="A32"/>
      <c r="B32" s="25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</row>
    <row r="33" spans="1:237" s="5" customFormat="1" ht="26.25" customHeight="1">
      <c r="A33"/>
      <c r="B33" s="25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</row>
    <row r="34" spans="1:237" s="5" customFormat="1" ht="26.25" customHeight="1">
      <c r="A34"/>
      <c r="B34" s="25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</row>
    <row r="35" spans="1:237" s="5" customFormat="1" ht="26.25" customHeight="1">
      <c r="A35"/>
      <c r="B35" s="2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</row>
    <row r="36" spans="1:237" s="5" customFormat="1" ht="26.25" customHeight="1">
      <c r="A36"/>
      <c r="B36" s="25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</row>
    <row r="37" spans="1:237" s="5" customFormat="1" ht="26.25" customHeight="1">
      <c r="A37"/>
      <c r="B37" s="25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</row>
    <row r="38" spans="1:237" s="5" customFormat="1" ht="26.25" customHeight="1">
      <c r="A38"/>
      <c r="B38" s="25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</row>
    <row r="39" spans="1:237" s="5" customFormat="1" ht="26.25" customHeight="1">
      <c r="A39"/>
      <c r="B39" s="25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</row>
    <row r="40" spans="1:237" s="5" customFormat="1" ht="26.25" customHeight="1">
      <c r="A40"/>
      <c r="B40" s="25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</row>
    <row r="41" spans="1:237" s="5" customFormat="1" ht="26.25" customHeight="1">
      <c r="A41"/>
      <c r="B41" s="25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</row>
    <row r="42" spans="1:237" s="5" customFormat="1" ht="26.25" customHeight="1">
      <c r="A42"/>
      <c r="B42" s="25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</row>
    <row r="43" spans="1:237" s="5" customFormat="1" ht="26.25" customHeight="1">
      <c r="A43"/>
      <c r="B43" s="25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</row>
    <row r="44" spans="1:237" s="5" customFormat="1" ht="26.25" customHeight="1">
      <c r="A44"/>
      <c r="B44" s="25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</row>
    <row r="45" spans="1:237" s="5" customFormat="1" ht="26.25" customHeight="1">
      <c r="A45"/>
      <c r="B45" s="2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</row>
    <row r="46" spans="1:237" s="5" customFormat="1" ht="26.25" customHeight="1">
      <c r="A46"/>
      <c r="B46" s="25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</row>
    <row r="47" spans="1:237" s="5" customFormat="1" ht="26.25" customHeight="1">
      <c r="A47"/>
      <c r="B47" s="25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</row>
    <row r="48" spans="1:237" s="5" customFormat="1" ht="26.25" customHeight="1">
      <c r="A48"/>
      <c r="B48" s="25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</row>
    <row r="49" spans="1:237" s="5" customFormat="1" ht="26.25" customHeight="1">
      <c r="A49"/>
      <c r="B49" s="25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</row>
    <row r="50" spans="1:237" s="5" customFormat="1" ht="26.25" customHeight="1">
      <c r="A50"/>
      <c r="B50" s="25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</row>
    <row r="51" spans="1:237" s="5" customFormat="1" ht="26.25" customHeight="1">
      <c r="A51"/>
      <c r="B51" s="25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</row>
    <row r="52" spans="1:237" s="5" customFormat="1" ht="26.25" customHeight="1">
      <c r="A52"/>
      <c r="B52" s="25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</row>
    <row r="53" spans="1:237" s="5" customFormat="1" ht="26.25" customHeight="1">
      <c r="A53"/>
      <c r="B53" s="25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</row>
    <row r="54" spans="1:237" s="5" customFormat="1" ht="26.25" customHeight="1">
      <c r="A54"/>
      <c r="B54" s="25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</row>
    <row r="55" spans="1:237" s="5" customFormat="1" ht="26.25" customHeight="1">
      <c r="A55"/>
      <c r="B55" s="2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</row>
    <row r="56" spans="1:237" s="5" customFormat="1" ht="26.25" customHeight="1">
      <c r="A56"/>
      <c r="B56" s="25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</row>
    <row r="57" spans="1:237" s="5" customFormat="1" ht="26.25" customHeight="1">
      <c r="A57"/>
      <c r="B57" s="25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</row>
    <row r="58" spans="1:237" s="5" customFormat="1" ht="26.25" customHeight="1">
      <c r="A58"/>
      <c r="B58" s="25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</row>
    <row r="59" spans="1:237" s="5" customFormat="1" ht="26.25" customHeight="1">
      <c r="A59"/>
      <c r="B59" s="25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</row>
    <row r="60" spans="1:237" s="5" customFormat="1" ht="26.25" customHeight="1">
      <c r="A60"/>
      <c r="B60" s="25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</row>
    <row r="61" spans="1:237" s="5" customFormat="1" ht="26.25" customHeight="1">
      <c r="A61"/>
      <c r="B61" s="25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</row>
    <row r="62" spans="1:237" s="5" customFormat="1" ht="26.25" customHeight="1">
      <c r="A62"/>
      <c r="B62" s="25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</row>
    <row r="63" spans="1:237" s="5" customFormat="1" ht="26.25" customHeight="1">
      <c r="A63"/>
      <c r="B63" s="25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</row>
    <row r="64" spans="1:237" ht="26.25" customHeight="1"/>
    <row r="65" spans="19:20" ht="26.25" customHeight="1"/>
    <row r="66" spans="19:20" ht="26.25" customHeight="1"/>
    <row r="67" spans="19:20" ht="26.25" customHeight="1"/>
    <row r="68" spans="19:20" ht="26.25" customHeight="1"/>
    <row r="69" spans="19:20" ht="26.25" customHeight="1"/>
    <row r="70" spans="19:20" ht="26.25" customHeight="1"/>
    <row r="71" spans="19:20" ht="26.25" customHeight="1">
      <c r="S71" s="3"/>
      <c r="T71" s="3"/>
    </row>
    <row r="72" spans="19:20" ht="26.25" customHeight="1"/>
    <row r="73" spans="19:20" ht="26.25" customHeight="1"/>
    <row r="74" spans="19:20" ht="26.25" customHeight="1"/>
    <row r="75" spans="19:20" ht="26.25" customHeight="1"/>
    <row r="76" spans="19:20" ht="26.25" customHeight="1"/>
    <row r="77" spans="19:20" ht="26.25" customHeight="1"/>
    <row r="78" spans="19:20" ht="26.25" customHeight="1"/>
    <row r="79" spans="19:20" ht="26.25" customHeight="1"/>
    <row r="80" spans="19:20" ht="26.25" customHeight="1"/>
    <row r="81" ht="26.25" customHeight="1"/>
    <row r="82" ht="26.25" customHeight="1"/>
    <row r="83" ht="26.25" customHeight="1"/>
    <row r="84" ht="26.25" customHeight="1"/>
  </sheetData>
  <sortState ref="A5:R63">
    <sortCondition descending="1" ref="R4:R70"/>
    <sortCondition descending="1" ref="E4:E70"/>
    <sortCondition descending="1" ref="F4:F70"/>
    <sortCondition descending="1" ref="H4:H70"/>
    <sortCondition descending="1" ref="I4:I70"/>
    <sortCondition descending="1" ref="J4:J70"/>
    <sortCondition descending="1" ref="L4:L70"/>
    <sortCondition descending="1" ref="M4:M70"/>
    <sortCondition descending="1" ref="N4:N70"/>
    <sortCondition descending="1" ref="O4:O70"/>
    <sortCondition descending="1" ref="P4:P70"/>
    <sortCondition descending="1" ref="Q4:Q70"/>
  </sortState>
  <mergeCells count="13">
    <mergeCell ref="A4:R4"/>
    <mergeCell ref="T2:T3"/>
    <mergeCell ref="A1:A3"/>
    <mergeCell ref="B1:B3"/>
    <mergeCell ref="C1:C3"/>
    <mergeCell ref="D1:D3"/>
    <mergeCell ref="E1:Q1"/>
    <mergeCell ref="R1:R3"/>
    <mergeCell ref="E2:G2"/>
    <mergeCell ref="L2:N2"/>
    <mergeCell ref="O2:Q2"/>
    <mergeCell ref="H2:I2"/>
    <mergeCell ref="J2:K2"/>
  </mergeCells>
  <pageMargins left="0.25" right="0.25" top="0.75" bottom="0.75" header="0.3" footer="0.3"/>
  <pageSetup paperSize="9" scale="8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2017-04-06T14:19:33Z</dcterms:modified>
</cp:coreProperties>
</file>