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8" i="1"/>
  <c r="O26"/>
  <c r="I9"/>
  <c r="I17"/>
  <c r="I11"/>
  <c r="I30"/>
  <c r="I7"/>
  <c r="I12"/>
</calcChain>
</file>

<file path=xl/sharedStrings.xml><?xml version="1.0" encoding="utf-8"?>
<sst xmlns="http://schemas.openxmlformats.org/spreadsheetml/2006/main" count="148" uniqueCount="70">
  <si>
    <t>п/п №</t>
  </si>
  <si>
    <t>Уровень (специалитет/бакалавриат/магистратура)</t>
  </si>
  <si>
    <t>Курс</t>
  </si>
  <si>
    <t>Виды деятельности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</si>
  <si>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</si>
  <si>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</si>
  <si>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</si>
  <si>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</si>
  <si>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</si>
  <si>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Суммарный балл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</si>
  <si>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</si>
  <si>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</si>
  <si>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</si>
  <si>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</si>
  <si>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</si>
  <si>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</si>
  <si>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</si>
  <si>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</si>
  <si>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</si>
  <si>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</si>
  <si>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</si>
  <si>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</si>
  <si>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</si>
  <si>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Ф.И.О.</t>
  </si>
  <si>
    <t>Образовательные программы по направлениям Биология, Молекулярная биология и агробиотехнология растений, Биоразнообразие и охрана природы</t>
  </si>
  <si>
    <t>Афанасьев Михаил Влаимирович</t>
  </si>
  <si>
    <t>бакалавриат</t>
  </si>
  <si>
    <t>Овсянникова Виктория Владимировна</t>
  </si>
  <si>
    <t>магистратура</t>
  </si>
  <si>
    <t>Царёв Александр Александрович</t>
  </si>
  <si>
    <t>Дёмина Александра Владимировна</t>
  </si>
  <si>
    <t>магитсратура</t>
  </si>
  <si>
    <t xml:space="preserve">Витенко Дмитрий Дмитриевич </t>
  </si>
  <si>
    <t>Матвиенко Дарья Александровна</t>
  </si>
  <si>
    <t xml:space="preserve">магистратура </t>
  </si>
  <si>
    <t>Сергеева Александра Владимировна</t>
  </si>
  <si>
    <t>Кремнёв Георгий Артурович</t>
  </si>
  <si>
    <t>Бойцова Елизавета Андреевна</t>
  </si>
  <si>
    <t>Коваленко Анна Андреевна</t>
  </si>
  <si>
    <t>Корякин Владимир Борисович</t>
  </si>
  <si>
    <t>Савельева Людмила Олеговна</t>
  </si>
  <si>
    <t>Пази Мария Борисовна</t>
  </si>
  <si>
    <t>Иванова Елена Юрьевна</t>
  </si>
  <si>
    <t>Коротаев Александр Владимирович</t>
  </si>
  <si>
    <t>Наслузова Елизавета Владимировна</t>
  </si>
  <si>
    <t>Семёнова Дарья Сергеевна</t>
  </si>
  <si>
    <t>Мелентьев Павел Алексеевич</t>
  </si>
  <si>
    <t>Орлова Ксения Сергеевна</t>
  </si>
  <si>
    <t>Теплякова Серафима Борисовна</t>
  </si>
  <si>
    <t>Бовин Андрей Дмитриевич</t>
  </si>
  <si>
    <t>Иванова Маргарита Алексеевна</t>
  </si>
  <si>
    <t>Шиков Антон Евгеньевич</t>
  </si>
  <si>
    <t>Кисель Элана Вадимовна</t>
  </si>
  <si>
    <t>Викнянщук Алиса Николаевна</t>
  </si>
  <si>
    <t>Бастаев Василий Васильевич</t>
  </si>
  <si>
    <t>Барбитов Юрий Александрович</t>
  </si>
  <si>
    <t>Хохлова Евгения Валерьевна</t>
  </si>
  <si>
    <t>Данилов Лаврентий Глебович</t>
  </si>
  <si>
    <t>Шевелёва Анастасия Романовна</t>
  </si>
  <si>
    <t>Рюмин Сергей Сергеевич</t>
  </si>
  <si>
    <t>Волков Артемий Андреевич</t>
  </si>
  <si>
    <t>Колударова Лидия Викторовна</t>
  </si>
  <si>
    <t>Бодэ Ирина Игоревна</t>
  </si>
  <si>
    <t>Кушнарева Александра Владимировна</t>
  </si>
  <si>
    <t xml:space="preserve">Цыганова Надежда Андреевна </t>
  </si>
  <si>
    <t>Яковлева Юлия Александровна</t>
  </si>
  <si>
    <t>Семёнов Олег Михайлович</t>
  </si>
  <si>
    <t>Паединщикова Валентина Олеговна</t>
  </si>
  <si>
    <t>Ереско Сергей Олегович</t>
  </si>
  <si>
    <t>Фёдорова Арина Александровна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</si>
</sst>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2"/>
  <sheetViews>
    <sheetView tabSelected="1" zoomScale="90" zoomScaleNormal="90" workbookViewId="0">
      <pane ySplit="6" topLeftCell="A7" activePane="bottomLeft" state="frozenSplit"/>
      <selection pane="bottomLeft" activeCell="V38" sqref="V38"/>
    </sheetView>
  </sheetViews>
  <sheetFormatPr defaultRowHeight="15"/>
  <cols>
    <col min="2" max="2" width="36.7109375" bestFit="1" customWidth="1"/>
    <col min="3" max="3" width="16.5703125" style="1" customWidth="1"/>
    <col min="8" max="8" width="13.85546875" customWidth="1"/>
    <col min="9" max="9" width="13.7109375" customWidth="1"/>
    <col min="10" max="10" width="9.140625" customWidth="1"/>
    <col min="11" max="11" width="10.28515625" customWidth="1"/>
    <col min="12" max="13" width="9.140625" customWidth="1"/>
    <col min="18" max="18" width="13.42578125" customWidth="1"/>
  </cols>
  <sheetData>
    <row r="1" spans="1:45">
      <c r="A1" s="8" t="s">
        <v>0</v>
      </c>
      <c r="B1" s="8" t="s">
        <v>23</v>
      </c>
      <c r="C1" s="10" t="s">
        <v>1</v>
      </c>
      <c r="D1" s="8" t="s">
        <v>2</v>
      </c>
      <c r="E1" s="8" t="s">
        <v>3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0" t="s">
        <v>9</v>
      </c>
    </row>
    <row r="2" spans="1:45">
      <c r="A2" s="8"/>
      <c r="B2" s="8"/>
      <c r="C2" s="10"/>
      <c r="D2" s="8"/>
      <c r="E2" s="8" t="s">
        <v>4</v>
      </c>
      <c r="F2" s="8"/>
      <c r="G2" s="8"/>
      <c r="H2" s="10" t="s">
        <v>5</v>
      </c>
      <c r="I2" s="10"/>
      <c r="J2" s="10" t="s">
        <v>6</v>
      </c>
      <c r="K2" s="10"/>
      <c r="L2" s="10" t="s">
        <v>7</v>
      </c>
      <c r="M2" s="10"/>
      <c r="N2" s="10"/>
      <c r="O2" s="10" t="s">
        <v>8</v>
      </c>
      <c r="P2" s="10"/>
      <c r="Q2" s="10"/>
      <c r="R2" s="10"/>
    </row>
    <row r="3" spans="1:45">
      <c r="A3" s="8"/>
      <c r="B3" s="8"/>
      <c r="C3" s="10"/>
      <c r="D3" s="8"/>
      <c r="E3" s="8"/>
      <c r="F3" s="8"/>
      <c r="G3" s="8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7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>
      <c r="A4" s="8"/>
      <c r="B4" s="8"/>
      <c r="C4" s="10"/>
      <c r="D4" s="8"/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11"/>
      <c r="S4" s="7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>
      <c r="A5" s="8"/>
      <c r="B5" s="8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1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ht="45" customHeight="1">
      <c r="A6" s="8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  <c r="S6" s="7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>
      <c r="A7" s="12">
        <v>1</v>
      </c>
      <c r="B7" s="12" t="s">
        <v>37</v>
      </c>
      <c r="C7" s="13" t="s">
        <v>28</v>
      </c>
      <c r="D7" s="12">
        <v>1</v>
      </c>
      <c r="E7" s="14">
        <v>0</v>
      </c>
      <c r="F7" s="14">
        <v>0</v>
      </c>
      <c r="G7" s="14">
        <v>0</v>
      </c>
      <c r="H7" s="14">
        <v>12</v>
      </c>
      <c r="I7" s="14">
        <f>50+24+14+25+1</f>
        <v>114</v>
      </c>
      <c r="J7" s="14">
        <v>6</v>
      </c>
      <c r="K7" s="14">
        <v>0</v>
      </c>
      <c r="L7" s="14">
        <v>1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5">
        <v>133</v>
      </c>
    </row>
    <row r="8" spans="1:45">
      <c r="A8" s="12">
        <v>2</v>
      </c>
      <c r="B8" s="12" t="s">
        <v>55</v>
      </c>
      <c r="C8" s="13" t="s">
        <v>28</v>
      </c>
      <c r="D8" s="12">
        <v>1</v>
      </c>
      <c r="E8" s="14">
        <v>0</v>
      </c>
      <c r="F8" s="14">
        <v>0</v>
      </c>
      <c r="G8" s="14">
        <v>17</v>
      </c>
      <c r="H8" s="14">
        <v>15</v>
      </c>
      <c r="I8" s="14">
        <f>72+14+6+3</f>
        <v>95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5">
        <v>127</v>
      </c>
    </row>
    <row r="9" spans="1:45">
      <c r="A9" s="12">
        <v>3</v>
      </c>
      <c r="B9" s="12" t="s">
        <v>52</v>
      </c>
      <c r="C9" s="13" t="s">
        <v>26</v>
      </c>
      <c r="D9" s="12">
        <v>4</v>
      </c>
      <c r="E9" s="14">
        <v>10</v>
      </c>
      <c r="F9" s="14">
        <v>0</v>
      </c>
      <c r="G9" s="14">
        <v>0</v>
      </c>
      <c r="H9" s="14">
        <v>0</v>
      </c>
      <c r="I9" s="14">
        <f>30+50+18+7</f>
        <v>105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5">
        <v>115</v>
      </c>
    </row>
    <row r="10" spans="1:45">
      <c r="A10" s="12">
        <v>4</v>
      </c>
      <c r="B10" s="12" t="s">
        <v>46</v>
      </c>
      <c r="C10" s="13" t="s">
        <v>28</v>
      </c>
      <c r="D10" s="12">
        <v>2</v>
      </c>
      <c r="E10" s="14">
        <v>10</v>
      </c>
      <c r="F10" s="14">
        <v>0</v>
      </c>
      <c r="G10" s="14">
        <v>0</v>
      </c>
      <c r="H10" s="14">
        <v>9</v>
      </c>
      <c r="I10" s="14">
        <v>1</v>
      </c>
      <c r="J10" s="14">
        <v>4</v>
      </c>
      <c r="K10" s="14">
        <v>0</v>
      </c>
      <c r="L10" s="14">
        <v>24</v>
      </c>
      <c r="M10" s="14">
        <v>4</v>
      </c>
      <c r="N10" s="14">
        <v>5</v>
      </c>
      <c r="O10" s="14">
        <v>0</v>
      </c>
      <c r="P10" s="14">
        <v>0</v>
      </c>
      <c r="Q10" s="14">
        <v>0</v>
      </c>
      <c r="R10" s="15">
        <v>57</v>
      </c>
    </row>
    <row r="11" spans="1:45">
      <c r="A11" s="12">
        <v>5</v>
      </c>
      <c r="B11" s="12" t="s">
        <v>39</v>
      </c>
      <c r="C11" s="13" t="s">
        <v>28</v>
      </c>
      <c r="D11" s="12">
        <v>2</v>
      </c>
      <c r="E11" s="14">
        <v>10</v>
      </c>
      <c r="F11" s="14">
        <v>0</v>
      </c>
      <c r="G11" s="14">
        <v>5</v>
      </c>
      <c r="H11" s="14">
        <v>12</v>
      </c>
      <c r="I11" s="14">
        <f>15+3+3</f>
        <v>21</v>
      </c>
      <c r="J11" s="14">
        <v>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50</v>
      </c>
    </row>
    <row r="12" spans="1:45">
      <c r="A12" s="12">
        <v>6</v>
      </c>
      <c r="B12" s="12" t="s">
        <v>36</v>
      </c>
      <c r="C12" s="13" t="s">
        <v>31</v>
      </c>
      <c r="D12" s="12">
        <v>1</v>
      </c>
      <c r="E12" s="14">
        <v>0</v>
      </c>
      <c r="F12" s="14">
        <v>0</v>
      </c>
      <c r="G12" s="14">
        <v>10</v>
      </c>
      <c r="H12" s="14">
        <v>0</v>
      </c>
      <c r="I12" s="14">
        <f>5+5+7+4+8+3</f>
        <v>32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5">
        <v>42</v>
      </c>
    </row>
    <row r="13" spans="1:45">
      <c r="A13" s="12">
        <v>7</v>
      </c>
      <c r="B13" s="12" t="s">
        <v>51</v>
      </c>
      <c r="C13" s="13" t="s">
        <v>26</v>
      </c>
      <c r="D13" s="12">
        <v>4</v>
      </c>
      <c r="E13" s="14">
        <v>10</v>
      </c>
      <c r="F13" s="14">
        <v>0</v>
      </c>
      <c r="G13" s="14">
        <v>17</v>
      </c>
      <c r="H13" s="14">
        <v>9</v>
      </c>
      <c r="I13" s="14">
        <v>2</v>
      </c>
      <c r="J13" s="14">
        <v>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5">
        <v>40</v>
      </c>
    </row>
    <row r="14" spans="1:45">
      <c r="A14" s="12">
        <v>8</v>
      </c>
      <c r="B14" s="12" t="s">
        <v>69</v>
      </c>
      <c r="C14" s="13" t="s">
        <v>28</v>
      </c>
      <c r="D14" s="12">
        <v>1</v>
      </c>
      <c r="E14" s="14">
        <v>0</v>
      </c>
      <c r="F14" s="14">
        <v>0</v>
      </c>
      <c r="G14" s="14">
        <v>0</v>
      </c>
      <c r="H14" s="14">
        <v>6</v>
      </c>
      <c r="I14" s="14">
        <v>1</v>
      </c>
      <c r="J14" s="14">
        <v>25</v>
      </c>
      <c r="K14" s="14">
        <v>0</v>
      </c>
      <c r="L14" s="14">
        <v>0</v>
      </c>
      <c r="M14" s="14">
        <v>0</v>
      </c>
      <c r="N14" s="14">
        <v>3</v>
      </c>
      <c r="O14" s="14">
        <v>0</v>
      </c>
      <c r="P14" s="14">
        <v>0</v>
      </c>
      <c r="Q14" s="14">
        <v>0</v>
      </c>
      <c r="R14" s="15">
        <v>35</v>
      </c>
    </row>
    <row r="15" spans="1:45">
      <c r="A15" s="12">
        <v>9</v>
      </c>
      <c r="B15" s="12" t="s">
        <v>42</v>
      </c>
      <c r="C15" s="13" t="s">
        <v>28</v>
      </c>
      <c r="D15" s="12">
        <v>2</v>
      </c>
      <c r="E15" s="14">
        <v>0</v>
      </c>
      <c r="F15" s="14">
        <v>0</v>
      </c>
      <c r="G15" s="14">
        <v>0</v>
      </c>
      <c r="H15" s="14">
        <v>9</v>
      </c>
      <c r="I15" s="14">
        <v>23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5">
        <v>32</v>
      </c>
    </row>
    <row r="16" spans="1:45">
      <c r="A16" s="12">
        <v>10</v>
      </c>
      <c r="B16" s="12" t="s">
        <v>53</v>
      </c>
      <c r="C16" s="13" t="s">
        <v>28</v>
      </c>
      <c r="D16" s="12">
        <v>2</v>
      </c>
      <c r="E16" s="14">
        <v>10</v>
      </c>
      <c r="F16" s="14">
        <v>0</v>
      </c>
      <c r="G16" s="14">
        <v>0</v>
      </c>
      <c r="H16" s="14">
        <v>0</v>
      </c>
      <c r="I16" s="14">
        <v>19</v>
      </c>
      <c r="J16" s="14">
        <v>3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5">
        <v>32</v>
      </c>
    </row>
    <row r="17" spans="1:18">
      <c r="A17" s="12">
        <v>11</v>
      </c>
      <c r="B17" s="12" t="s">
        <v>40</v>
      </c>
      <c r="C17" s="13" t="s">
        <v>28</v>
      </c>
      <c r="D17" s="12">
        <v>2</v>
      </c>
      <c r="E17" s="14">
        <v>10</v>
      </c>
      <c r="F17" s="14">
        <v>0</v>
      </c>
      <c r="G17" s="14">
        <v>0</v>
      </c>
      <c r="H17" s="14">
        <v>3</v>
      </c>
      <c r="I17" s="14">
        <f>7+5+1+2</f>
        <v>15</v>
      </c>
      <c r="J17" s="14">
        <v>3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5">
        <v>31</v>
      </c>
    </row>
    <row r="18" spans="1:18">
      <c r="A18" s="12">
        <v>12</v>
      </c>
      <c r="B18" s="12" t="s">
        <v>41</v>
      </c>
      <c r="C18" s="13" t="s">
        <v>28</v>
      </c>
      <c r="D18" s="12">
        <v>1</v>
      </c>
      <c r="E18" s="14">
        <v>0</v>
      </c>
      <c r="F18" s="14">
        <v>0</v>
      </c>
      <c r="G18" s="14">
        <v>10</v>
      </c>
      <c r="H18" s="14">
        <v>0</v>
      </c>
      <c r="I18" s="14">
        <v>8</v>
      </c>
      <c r="J18" s="14">
        <v>0</v>
      </c>
      <c r="K18" s="14">
        <v>6</v>
      </c>
      <c r="L18" s="14">
        <v>0</v>
      </c>
      <c r="M18" s="14">
        <v>6</v>
      </c>
      <c r="N18" s="14">
        <v>0</v>
      </c>
      <c r="O18" s="14">
        <v>0</v>
      </c>
      <c r="P18" s="14">
        <v>0</v>
      </c>
      <c r="Q18" s="14">
        <v>0</v>
      </c>
      <c r="R18" s="15">
        <v>30</v>
      </c>
    </row>
    <row r="19" spans="1:18">
      <c r="A19" s="12">
        <v>13</v>
      </c>
      <c r="B19" s="12" t="s">
        <v>48</v>
      </c>
      <c r="C19" s="13" t="s">
        <v>28</v>
      </c>
      <c r="D19" s="12">
        <v>2</v>
      </c>
      <c r="E19" s="14">
        <v>10</v>
      </c>
      <c r="F19" s="14">
        <v>0</v>
      </c>
      <c r="G19" s="14">
        <v>7</v>
      </c>
      <c r="H19" s="14">
        <v>12</v>
      </c>
      <c r="I19" s="14">
        <v>1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5">
        <v>30</v>
      </c>
    </row>
    <row r="20" spans="1:18">
      <c r="A20" s="12">
        <v>14</v>
      </c>
      <c r="B20" s="12" t="s">
        <v>58</v>
      </c>
      <c r="C20" s="13" t="s">
        <v>26</v>
      </c>
      <c r="D20" s="12">
        <v>4</v>
      </c>
      <c r="E20" s="14">
        <v>10</v>
      </c>
      <c r="F20" s="14">
        <v>0</v>
      </c>
      <c r="G20" s="14">
        <v>0</v>
      </c>
      <c r="H20" s="14">
        <v>6</v>
      </c>
      <c r="I20" s="14">
        <v>12</v>
      </c>
      <c r="J20" s="14">
        <v>0</v>
      </c>
      <c r="K20" s="14">
        <v>0</v>
      </c>
      <c r="L20" s="14">
        <v>1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5">
        <v>29</v>
      </c>
    </row>
    <row r="21" spans="1:18">
      <c r="A21" s="12">
        <v>15</v>
      </c>
      <c r="B21" s="12" t="s">
        <v>32</v>
      </c>
      <c r="C21" s="13" t="s">
        <v>26</v>
      </c>
      <c r="D21" s="12">
        <v>2</v>
      </c>
      <c r="E21" s="14">
        <v>0</v>
      </c>
      <c r="F21" s="14">
        <v>0</v>
      </c>
      <c r="G21" s="14">
        <v>0</v>
      </c>
      <c r="H21" s="14">
        <v>0</v>
      </c>
      <c r="I21" s="14">
        <v>26</v>
      </c>
      <c r="J21" s="14">
        <v>2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5">
        <v>28</v>
      </c>
    </row>
    <row r="22" spans="1:18">
      <c r="A22" s="12">
        <v>16</v>
      </c>
      <c r="B22" s="12" t="s">
        <v>57</v>
      </c>
      <c r="C22" s="13" t="s">
        <v>26</v>
      </c>
      <c r="D22" s="12">
        <v>4</v>
      </c>
      <c r="E22" s="14">
        <v>0</v>
      </c>
      <c r="F22" s="14">
        <v>0</v>
      </c>
      <c r="G22" s="14">
        <v>7</v>
      </c>
      <c r="H22" s="14">
        <v>6</v>
      </c>
      <c r="I22" s="14">
        <v>6</v>
      </c>
      <c r="J22" s="14">
        <v>7</v>
      </c>
      <c r="K22" s="14">
        <v>0</v>
      </c>
      <c r="L22" s="14">
        <v>1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5">
        <v>27</v>
      </c>
    </row>
    <row r="23" spans="1:18">
      <c r="A23" s="12">
        <v>17</v>
      </c>
      <c r="B23" s="12" t="s">
        <v>45</v>
      </c>
      <c r="C23" s="13" t="s">
        <v>28</v>
      </c>
      <c r="D23" s="12">
        <v>2</v>
      </c>
      <c r="E23" s="14">
        <v>10</v>
      </c>
      <c r="F23" s="14">
        <v>0</v>
      </c>
      <c r="G23" s="14">
        <v>0</v>
      </c>
      <c r="H23" s="14">
        <v>3</v>
      </c>
      <c r="I23" s="14">
        <v>7</v>
      </c>
      <c r="J23" s="14">
        <v>4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5">
        <v>24</v>
      </c>
    </row>
    <row r="24" spans="1:18">
      <c r="A24" s="12">
        <v>18</v>
      </c>
      <c r="B24" s="12" t="s">
        <v>50</v>
      </c>
      <c r="C24" s="13" t="s">
        <v>28</v>
      </c>
      <c r="D24" s="12">
        <v>2</v>
      </c>
      <c r="E24" s="14">
        <v>0</v>
      </c>
      <c r="F24" s="14">
        <v>0</v>
      </c>
      <c r="G24" s="14">
        <v>0</v>
      </c>
      <c r="H24" s="14">
        <v>3</v>
      </c>
      <c r="I24" s="14">
        <v>19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5">
        <v>22</v>
      </c>
    </row>
    <row r="25" spans="1:18">
      <c r="A25" s="12">
        <v>19</v>
      </c>
      <c r="B25" s="12" t="s">
        <v>44</v>
      </c>
      <c r="C25" s="13" t="s">
        <v>28</v>
      </c>
      <c r="D25" s="12">
        <v>2</v>
      </c>
      <c r="E25" s="14">
        <v>0</v>
      </c>
      <c r="F25" s="14">
        <v>0</v>
      </c>
      <c r="G25" s="14">
        <v>0</v>
      </c>
      <c r="H25" s="14">
        <v>0</v>
      </c>
      <c r="I25" s="14">
        <v>21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5">
        <v>21</v>
      </c>
    </row>
    <row r="26" spans="1:18">
      <c r="A26" s="12">
        <v>20</v>
      </c>
      <c r="B26" s="12" t="s">
        <v>54</v>
      </c>
      <c r="C26" s="13" t="s">
        <v>28</v>
      </c>
      <c r="D26" s="12">
        <v>2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f>3+5+3+2+1+3</f>
        <v>17</v>
      </c>
      <c r="P26" s="14">
        <v>3</v>
      </c>
      <c r="Q26" s="14">
        <v>0</v>
      </c>
      <c r="R26" s="15">
        <v>20</v>
      </c>
    </row>
    <row r="27" spans="1:18">
      <c r="A27" s="12">
        <v>21</v>
      </c>
      <c r="B27" s="12" t="s">
        <v>43</v>
      </c>
      <c r="C27" s="13" t="s">
        <v>28</v>
      </c>
      <c r="D27" s="12">
        <v>2</v>
      </c>
      <c r="E27" s="14">
        <v>0</v>
      </c>
      <c r="F27" s="14">
        <v>0</v>
      </c>
      <c r="G27" s="14">
        <v>0</v>
      </c>
      <c r="H27" s="14">
        <v>0</v>
      </c>
      <c r="I27" s="14">
        <v>12</v>
      </c>
      <c r="J27" s="14">
        <v>4</v>
      </c>
      <c r="K27" s="14">
        <v>0</v>
      </c>
      <c r="L27" s="14">
        <v>0</v>
      </c>
      <c r="M27" s="14">
        <v>0</v>
      </c>
      <c r="N27" s="14">
        <v>2</v>
      </c>
      <c r="O27" s="14">
        <v>0</v>
      </c>
      <c r="P27" s="14">
        <v>0</v>
      </c>
      <c r="Q27" s="14">
        <v>0</v>
      </c>
      <c r="R27" s="15">
        <v>18</v>
      </c>
    </row>
    <row r="28" spans="1:18">
      <c r="A28" s="12">
        <v>22</v>
      </c>
      <c r="B28" s="12" t="s">
        <v>25</v>
      </c>
      <c r="C28" s="13" t="s">
        <v>26</v>
      </c>
      <c r="D28" s="12">
        <v>3</v>
      </c>
      <c r="E28" s="14">
        <v>0</v>
      </c>
      <c r="F28" s="14">
        <v>0</v>
      </c>
      <c r="G28" s="14">
        <v>0</v>
      </c>
      <c r="H28" s="14">
        <v>0</v>
      </c>
      <c r="I28" s="14">
        <v>13</v>
      </c>
      <c r="J28" s="14">
        <v>4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5">
        <v>17</v>
      </c>
    </row>
    <row r="29" spans="1:18">
      <c r="A29" s="12">
        <v>23</v>
      </c>
      <c r="B29" s="12" t="s">
        <v>56</v>
      </c>
      <c r="C29" s="13" t="s">
        <v>28</v>
      </c>
      <c r="D29" s="12">
        <v>1</v>
      </c>
      <c r="E29" s="14">
        <v>0</v>
      </c>
      <c r="F29" s="14">
        <v>0</v>
      </c>
      <c r="G29" s="14">
        <v>0</v>
      </c>
      <c r="H29" s="14">
        <v>6</v>
      </c>
      <c r="I29" s="14">
        <v>10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5">
        <v>16</v>
      </c>
    </row>
    <row r="30" spans="1:18">
      <c r="A30" s="12">
        <v>24</v>
      </c>
      <c r="B30" s="12" t="s">
        <v>38</v>
      </c>
      <c r="C30" s="13" t="s">
        <v>28</v>
      </c>
      <c r="D30" s="12">
        <v>1</v>
      </c>
      <c r="E30" s="14">
        <v>0</v>
      </c>
      <c r="F30" s="14">
        <v>0</v>
      </c>
      <c r="G30" s="14">
        <v>0</v>
      </c>
      <c r="H30" s="14">
        <v>4</v>
      </c>
      <c r="I30" s="14">
        <f>2+2+6+1</f>
        <v>11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5">
        <v>15</v>
      </c>
    </row>
    <row r="31" spans="1:18">
      <c r="A31" s="12">
        <v>25</v>
      </c>
      <c r="B31" s="12" t="s">
        <v>68</v>
      </c>
      <c r="C31" s="13" t="s">
        <v>28</v>
      </c>
      <c r="D31" s="12">
        <v>1</v>
      </c>
      <c r="E31" s="14">
        <v>0</v>
      </c>
      <c r="F31" s="14">
        <v>0</v>
      </c>
      <c r="G31" s="14">
        <v>0</v>
      </c>
      <c r="H31" s="14">
        <v>0</v>
      </c>
      <c r="I31" s="14">
        <v>14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5">
        <v>14</v>
      </c>
    </row>
    <row r="32" spans="1:18">
      <c r="A32" s="12">
        <v>26</v>
      </c>
      <c r="B32" s="12" t="s">
        <v>33</v>
      </c>
      <c r="C32" s="13" t="s">
        <v>34</v>
      </c>
      <c r="D32" s="12">
        <v>2</v>
      </c>
      <c r="E32" s="14">
        <v>0</v>
      </c>
      <c r="F32" s="14">
        <v>0</v>
      </c>
      <c r="G32" s="14">
        <v>0</v>
      </c>
      <c r="H32" s="14">
        <v>3</v>
      </c>
      <c r="I32" s="14">
        <v>10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5">
        <v>13</v>
      </c>
    </row>
    <row r="33" spans="1:18">
      <c r="A33" s="12">
        <v>27</v>
      </c>
      <c r="B33" s="12" t="s">
        <v>62</v>
      </c>
      <c r="C33" s="13" t="s">
        <v>28</v>
      </c>
      <c r="D33" s="12">
        <v>1</v>
      </c>
      <c r="E33" s="14">
        <v>0</v>
      </c>
      <c r="F33" s="14">
        <v>0</v>
      </c>
      <c r="G33" s="14">
        <v>0</v>
      </c>
      <c r="H33" s="14">
        <v>0</v>
      </c>
      <c r="I33" s="14">
        <v>12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5">
        <v>12</v>
      </c>
    </row>
    <row r="34" spans="1:18">
      <c r="A34" s="12">
        <v>28</v>
      </c>
      <c r="B34" s="12" t="s">
        <v>30</v>
      </c>
      <c r="C34" s="13" t="s">
        <v>31</v>
      </c>
      <c r="D34" s="12">
        <v>1</v>
      </c>
      <c r="E34" s="14">
        <v>0</v>
      </c>
      <c r="F34" s="14">
        <v>0</v>
      </c>
      <c r="G34" s="14">
        <v>10</v>
      </c>
      <c r="H34" s="14">
        <v>0</v>
      </c>
      <c r="I34" s="14">
        <v>1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5">
        <v>11</v>
      </c>
    </row>
    <row r="35" spans="1:18">
      <c r="A35" s="12">
        <v>29</v>
      </c>
      <c r="B35" s="12" t="s">
        <v>59</v>
      </c>
      <c r="C35" s="13" t="s">
        <v>26</v>
      </c>
      <c r="D35" s="12">
        <v>4</v>
      </c>
      <c r="E35" s="14">
        <v>10</v>
      </c>
      <c r="F35" s="14">
        <v>0</v>
      </c>
      <c r="G35" s="14">
        <v>0</v>
      </c>
      <c r="H35" s="14">
        <v>0</v>
      </c>
      <c r="I35" s="14">
        <v>1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5">
        <v>11</v>
      </c>
    </row>
    <row r="36" spans="1:18">
      <c r="A36" s="12">
        <v>30</v>
      </c>
      <c r="B36" s="12" t="s">
        <v>35</v>
      </c>
      <c r="C36" s="13" t="s">
        <v>28</v>
      </c>
      <c r="D36" s="12">
        <v>1</v>
      </c>
      <c r="E36" s="14">
        <v>0</v>
      </c>
      <c r="F36" s="14">
        <v>0</v>
      </c>
      <c r="G36" s="14">
        <v>0</v>
      </c>
      <c r="H36" s="14">
        <v>0</v>
      </c>
      <c r="I36" s="14">
        <v>10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5">
        <v>10</v>
      </c>
    </row>
    <row r="37" spans="1:18">
      <c r="A37" s="12">
        <v>31</v>
      </c>
      <c r="B37" s="12" t="s">
        <v>49</v>
      </c>
      <c r="C37" s="13" t="s">
        <v>28</v>
      </c>
      <c r="D37" s="12">
        <v>2</v>
      </c>
      <c r="E37" s="14">
        <v>10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5">
        <v>10</v>
      </c>
    </row>
    <row r="38" spans="1:18">
      <c r="A38" s="12">
        <v>32</v>
      </c>
      <c r="B38" s="12" t="s">
        <v>61</v>
      </c>
      <c r="C38" s="13" t="s">
        <v>28</v>
      </c>
      <c r="D38" s="12">
        <v>1</v>
      </c>
      <c r="E38" s="14">
        <v>0</v>
      </c>
      <c r="F38" s="14">
        <v>0</v>
      </c>
      <c r="G38" s="14">
        <v>0</v>
      </c>
      <c r="H38" s="14">
        <v>0</v>
      </c>
      <c r="I38" s="14">
        <v>8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5">
        <v>8</v>
      </c>
    </row>
    <row r="39" spans="1:18">
      <c r="A39" s="12">
        <v>33</v>
      </c>
      <c r="B39" s="12" t="s">
        <v>67</v>
      </c>
      <c r="C39" s="13" t="s">
        <v>28</v>
      </c>
      <c r="D39" s="12">
        <v>1</v>
      </c>
      <c r="E39" s="14">
        <v>0</v>
      </c>
      <c r="F39" s="14">
        <v>0</v>
      </c>
      <c r="G39" s="14">
        <v>0</v>
      </c>
      <c r="H39" s="14">
        <v>0</v>
      </c>
      <c r="I39" s="14">
        <v>7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5">
        <v>7</v>
      </c>
    </row>
    <row r="40" spans="1:18">
      <c r="A40" s="12">
        <v>34</v>
      </c>
      <c r="B40" s="12" t="s">
        <v>65</v>
      </c>
      <c r="C40" s="13" t="s">
        <v>26</v>
      </c>
      <c r="D40" s="12">
        <v>4</v>
      </c>
      <c r="E40" s="14">
        <v>0</v>
      </c>
      <c r="F40" s="14">
        <v>0</v>
      </c>
      <c r="G40" s="14">
        <v>0</v>
      </c>
      <c r="H40" s="14">
        <v>3</v>
      </c>
      <c r="I40" s="14">
        <v>3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5">
        <v>6</v>
      </c>
    </row>
    <row r="41" spans="1:18">
      <c r="A41" s="12">
        <v>35</v>
      </c>
      <c r="B41" s="12" t="s">
        <v>64</v>
      </c>
      <c r="C41" s="13" t="s">
        <v>28</v>
      </c>
      <c r="D41" s="12">
        <v>1</v>
      </c>
      <c r="E41" s="14">
        <v>0</v>
      </c>
      <c r="F41" s="14">
        <v>0</v>
      </c>
      <c r="G41" s="14">
        <v>0</v>
      </c>
      <c r="H41" s="14">
        <v>3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5">
        <v>3</v>
      </c>
    </row>
    <row r="42" spans="1:18">
      <c r="A42" s="12">
        <v>36</v>
      </c>
      <c r="B42" s="12" t="s">
        <v>47</v>
      </c>
      <c r="C42" s="13" t="s">
        <v>28</v>
      </c>
      <c r="D42" s="12">
        <v>2</v>
      </c>
      <c r="E42" s="14">
        <v>0</v>
      </c>
      <c r="F42" s="14">
        <v>0</v>
      </c>
      <c r="G42" s="14">
        <v>0</v>
      </c>
      <c r="H42" s="14">
        <v>0</v>
      </c>
      <c r="I42" s="14">
        <v>1</v>
      </c>
      <c r="J42" s="14">
        <v>0</v>
      </c>
      <c r="K42" s="14">
        <v>0</v>
      </c>
      <c r="L42" s="14">
        <v>0</v>
      </c>
      <c r="M42" s="14">
        <v>1</v>
      </c>
      <c r="N42" s="14">
        <v>0</v>
      </c>
      <c r="O42" s="14">
        <v>0</v>
      </c>
      <c r="P42" s="14">
        <v>0</v>
      </c>
      <c r="Q42" s="14">
        <v>0</v>
      </c>
      <c r="R42" s="15">
        <v>2</v>
      </c>
    </row>
    <row r="43" spans="1:18">
      <c r="A43" s="2">
        <v>37</v>
      </c>
      <c r="B43" s="2" t="s">
        <v>27</v>
      </c>
      <c r="C43" s="3" t="s">
        <v>28</v>
      </c>
      <c r="D43" s="2">
        <v>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4">
        <v>0</v>
      </c>
    </row>
    <row r="44" spans="1:18">
      <c r="A44" s="2">
        <v>38</v>
      </c>
      <c r="B44" s="2" t="s">
        <v>29</v>
      </c>
      <c r="C44" s="3" t="s">
        <v>28</v>
      </c>
      <c r="D44" s="2">
        <v>1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4">
        <v>0</v>
      </c>
    </row>
    <row r="45" spans="1:18">
      <c r="A45" s="2">
        <v>39</v>
      </c>
      <c r="B45" s="2" t="s">
        <v>60</v>
      </c>
      <c r="C45" s="3" t="s">
        <v>26</v>
      </c>
      <c r="D45" s="2">
        <v>3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4">
        <v>0</v>
      </c>
    </row>
    <row r="46" spans="1:18">
      <c r="A46" s="2">
        <v>40</v>
      </c>
      <c r="B46" s="2" t="s">
        <v>63</v>
      </c>
      <c r="C46" s="3" t="s">
        <v>28</v>
      </c>
      <c r="D46" s="2">
        <v>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4">
        <v>0</v>
      </c>
    </row>
    <row r="47" spans="1:18">
      <c r="A47" s="2">
        <v>41</v>
      </c>
      <c r="B47" s="2" t="s">
        <v>66</v>
      </c>
      <c r="C47" s="3" t="s">
        <v>28</v>
      </c>
      <c r="D47" s="2">
        <v>1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4">
        <v>0</v>
      </c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  <row r="78" spans="3:3">
      <c r="C78"/>
    </row>
    <row r="79" spans="3:3">
      <c r="C79"/>
    </row>
    <row r="80" spans="3:3">
      <c r="C80"/>
    </row>
    <row r="81" spans="3:3">
      <c r="C81"/>
    </row>
    <row r="82" spans="3:3">
      <c r="C82"/>
    </row>
    <row r="83" spans="3:3">
      <c r="C83"/>
    </row>
    <row r="84" spans="3:3">
      <c r="C84"/>
    </row>
    <row r="85" spans="3:3">
      <c r="C85"/>
    </row>
    <row r="86" spans="3:3">
      <c r="C86"/>
    </row>
    <row r="87" spans="3:3">
      <c r="C87"/>
    </row>
    <row r="88" spans="3:3">
      <c r="C88"/>
    </row>
    <row r="89" spans="3:3">
      <c r="C89"/>
    </row>
    <row r="90" spans="3:3">
      <c r="C90"/>
    </row>
    <row r="91" spans="3:3">
      <c r="C91"/>
    </row>
    <row r="92" spans="3:3">
      <c r="C92"/>
    </row>
  </sheetData>
  <sortState ref="B7:R47">
    <sortCondition descending="1" ref="R7:R47"/>
  </sortState>
  <mergeCells count="25">
    <mergeCell ref="B1:B5"/>
    <mergeCell ref="C1:C5"/>
    <mergeCell ref="D1:D5"/>
    <mergeCell ref="E1:Q1"/>
    <mergeCell ref="E2:G3"/>
    <mergeCell ref="H2:I3"/>
    <mergeCell ref="E4:E5"/>
    <mergeCell ref="F4:F5"/>
    <mergeCell ref="G4:G5"/>
    <mergeCell ref="A6:R6"/>
    <mergeCell ref="R1:R5"/>
    <mergeCell ref="Q4:Q5"/>
    <mergeCell ref="P4:P5"/>
    <mergeCell ref="O4:O5"/>
    <mergeCell ref="N4:N5"/>
    <mergeCell ref="M4:M5"/>
    <mergeCell ref="H4:H5"/>
    <mergeCell ref="I4:I5"/>
    <mergeCell ref="J2:K3"/>
    <mergeCell ref="L2:N3"/>
    <mergeCell ref="O2:Q3"/>
    <mergeCell ref="L4:L5"/>
    <mergeCell ref="K4:K5"/>
    <mergeCell ref="J4:J5"/>
    <mergeCell ref="A1:A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topLeftCell="A18" workbookViewId="0">
      <selection sqref="A1:B41"/>
    </sheetView>
  </sheetViews>
  <sheetFormatPr defaultRowHeight="15"/>
  <cols>
    <col min="1" max="1" width="37.28515625" bestFit="1" customWidth="1"/>
  </cols>
  <sheetData>
    <row r="1" spans="1:2">
      <c r="A1" t="s">
        <v>37</v>
      </c>
      <c r="B1">
        <v>133</v>
      </c>
    </row>
    <row r="2" spans="1:2">
      <c r="A2" t="s">
        <v>55</v>
      </c>
      <c r="B2">
        <v>127</v>
      </c>
    </row>
    <row r="3" spans="1:2">
      <c r="A3" t="s">
        <v>52</v>
      </c>
      <c r="B3">
        <v>115</v>
      </c>
    </row>
    <row r="4" spans="1:2">
      <c r="A4" t="s">
        <v>46</v>
      </c>
      <c r="B4">
        <v>57</v>
      </c>
    </row>
    <row r="5" spans="1:2">
      <c r="A5" t="s">
        <v>39</v>
      </c>
      <c r="B5">
        <v>50</v>
      </c>
    </row>
    <row r="6" spans="1:2">
      <c r="A6" t="s">
        <v>36</v>
      </c>
      <c r="B6">
        <v>42</v>
      </c>
    </row>
    <row r="7" spans="1:2">
      <c r="A7" t="s">
        <v>51</v>
      </c>
      <c r="B7">
        <v>40</v>
      </c>
    </row>
    <row r="8" spans="1:2">
      <c r="A8" t="s">
        <v>69</v>
      </c>
      <c r="B8">
        <v>35</v>
      </c>
    </row>
    <row r="9" spans="1:2">
      <c r="A9" t="s">
        <v>53</v>
      </c>
      <c r="B9">
        <v>32</v>
      </c>
    </row>
    <row r="10" spans="1:2">
      <c r="A10" t="s">
        <v>42</v>
      </c>
      <c r="B10">
        <v>32</v>
      </c>
    </row>
    <row r="11" spans="1:2">
      <c r="A11" t="s">
        <v>40</v>
      </c>
      <c r="B11">
        <v>31</v>
      </c>
    </row>
    <row r="12" spans="1:2">
      <c r="A12" t="s">
        <v>41</v>
      </c>
      <c r="B12">
        <v>30</v>
      </c>
    </row>
    <row r="13" spans="1:2">
      <c r="A13" t="s">
        <v>48</v>
      </c>
      <c r="B13">
        <v>30</v>
      </c>
    </row>
    <row r="14" spans="1:2">
      <c r="A14" t="s">
        <v>58</v>
      </c>
      <c r="B14">
        <v>29</v>
      </c>
    </row>
    <row r="15" spans="1:2">
      <c r="A15" t="s">
        <v>32</v>
      </c>
      <c r="B15">
        <v>28</v>
      </c>
    </row>
    <row r="16" spans="1:2">
      <c r="A16" t="s">
        <v>57</v>
      </c>
      <c r="B16">
        <v>27</v>
      </c>
    </row>
    <row r="17" spans="1:2">
      <c r="A17" t="s">
        <v>45</v>
      </c>
      <c r="B17">
        <v>24</v>
      </c>
    </row>
    <row r="18" spans="1:2">
      <c r="A18" t="s">
        <v>50</v>
      </c>
      <c r="B18">
        <v>22</v>
      </c>
    </row>
    <row r="19" spans="1:2">
      <c r="A19" t="s">
        <v>44</v>
      </c>
      <c r="B19">
        <v>21</v>
      </c>
    </row>
    <row r="20" spans="1:2">
      <c r="A20" t="s">
        <v>54</v>
      </c>
      <c r="B20">
        <v>20</v>
      </c>
    </row>
    <row r="21" spans="1:2">
      <c r="A21" t="s">
        <v>43</v>
      </c>
      <c r="B21">
        <v>18</v>
      </c>
    </row>
    <row r="22" spans="1:2">
      <c r="A22" t="s">
        <v>25</v>
      </c>
      <c r="B22">
        <v>17</v>
      </c>
    </row>
    <row r="23" spans="1:2">
      <c r="A23" t="s">
        <v>56</v>
      </c>
      <c r="B23">
        <v>16</v>
      </c>
    </row>
    <row r="24" spans="1:2">
      <c r="A24" t="s">
        <v>38</v>
      </c>
      <c r="B24">
        <v>15</v>
      </c>
    </row>
    <row r="25" spans="1:2">
      <c r="A25" t="s">
        <v>68</v>
      </c>
      <c r="B25">
        <v>14</v>
      </c>
    </row>
    <row r="26" spans="1:2">
      <c r="A26" t="s">
        <v>33</v>
      </c>
      <c r="B26">
        <v>13</v>
      </c>
    </row>
    <row r="27" spans="1:2">
      <c r="A27" t="s">
        <v>62</v>
      </c>
      <c r="B27">
        <v>12</v>
      </c>
    </row>
    <row r="28" spans="1:2">
      <c r="A28" t="s">
        <v>30</v>
      </c>
      <c r="B28">
        <v>11</v>
      </c>
    </row>
    <row r="29" spans="1:2">
      <c r="A29" t="s">
        <v>59</v>
      </c>
      <c r="B29">
        <v>11</v>
      </c>
    </row>
    <row r="30" spans="1:2">
      <c r="A30" t="s">
        <v>49</v>
      </c>
      <c r="B30">
        <v>10</v>
      </c>
    </row>
    <row r="31" spans="1:2">
      <c r="A31" t="s">
        <v>35</v>
      </c>
      <c r="B31">
        <v>10</v>
      </c>
    </row>
    <row r="32" spans="1:2">
      <c r="A32" t="s">
        <v>61</v>
      </c>
      <c r="B32">
        <v>8</v>
      </c>
    </row>
    <row r="33" spans="1:2">
      <c r="A33" t="s">
        <v>67</v>
      </c>
      <c r="B33">
        <v>7</v>
      </c>
    </row>
    <row r="34" spans="1:2">
      <c r="A34" t="s">
        <v>65</v>
      </c>
      <c r="B34">
        <v>6</v>
      </c>
    </row>
    <row r="35" spans="1:2">
      <c r="A35" t="s">
        <v>64</v>
      </c>
      <c r="B35">
        <v>3</v>
      </c>
    </row>
    <row r="36" spans="1:2">
      <c r="A36" t="s">
        <v>47</v>
      </c>
      <c r="B36">
        <v>2</v>
      </c>
    </row>
    <row r="37" spans="1:2">
      <c r="A37" t="s">
        <v>60</v>
      </c>
      <c r="B37">
        <v>0</v>
      </c>
    </row>
    <row r="38" spans="1:2">
      <c r="A38" t="s">
        <v>63</v>
      </c>
      <c r="B38">
        <v>0</v>
      </c>
    </row>
    <row r="39" spans="1:2">
      <c r="A39" t="s">
        <v>27</v>
      </c>
      <c r="B39">
        <v>0</v>
      </c>
    </row>
    <row r="40" spans="1:2">
      <c r="A40" t="s">
        <v>66</v>
      </c>
      <c r="B40">
        <v>0</v>
      </c>
    </row>
    <row r="41" spans="1:2">
      <c r="A41" t="s">
        <v>29</v>
      </c>
      <c r="B41">
        <v>0</v>
      </c>
    </row>
  </sheetData>
  <sortState ref="A1:B41">
    <sortCondition descending="1" ref="B7:B4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Савинов</cp:lastModifiedBy>
  <dcterms:created xsi:type="dcterms:W3CDTF">2017-10-12T10:37:16Z</dcterms:created>
  <dcterms:modified xsi:type="dcterms:W3CDTF">2017-10-16T17:15:57Z</dcterms:modified>
</cp:coreProperties>
</file>